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PA-46" sheetId="1" r:id="rId1"/>
    <sheet name="EXAMPLE PA-46" sheetId="2" r:id="rId2"/>
  </sheets>
  <definedNames>
    <definedName name="_xlnm.Print_Area" localSheetId="1">'EXAMPLE PA-46'!$A$1:$U$33</definedName>
    <definedName name="_xlnm.Print_Area" localSheetId="0">'PA-46'!$A$1:$U$33</definedName>
    <definedName name="_xlnm.Print_Titles" localSheetId="1">'EXAMPLE PA-46'!$3:$5</definedName>
    <definedName name="_xlnm.Print_Titles" localSheetId="0">'PA-46'!$3:$5</definedName>
  </definedNames>
  <calcPr fullCalcOnLoad="1"/>
</workbook>
</file>

<file path=xl/sharedStrings.xml><?xml version="1.0" encoding="utf-8"?>
<sst xmlns="http://schemas.openxmlformats.org/spreadsheetml/2006/main" count="98" uniqueCount="38">
  <si>
    <t>Days</t>
  </si>
  <si>
    <t>Hours</t>
  </si>
  <si>
    <t>Current Rescheduled Days &amp; Hours</t>
  </si>
  <si>
    <t>Gr 6-8</t>
  </si>
  <si>
    <t>Gr 9 &amp; 10</t>
  </si>
  <si>
    <t>Gr 11</t>
  </si>
  <si>
    <t>Gr 12</t>
  </si>
  <si>
    <t>Gr 14</t>
  </si>
  <si>
    <t>Rule54 ECSE AI</t>
  </si>
  <si>
    <t>R54 ECSE - PM</t>
  </si>
  <si>
    <t>R54 ECSE - AM</t>
  </si>
  <si>
    <t>Enter District Name &amp; DCode Here (00000)</t>
  </si>
  <si>
    <t>Gr 1-5</t>
  </si>
  <si>
    <t>Total Canceled Days &amp; Hours</t>
  </si>
  <si>
    <r>
      <rPr>
        <b/>
        <sz val="10"/>
        <color indexed="8"/>
        <rFont val="Calibri"/>
        <family val="2"/>
      </rPr>
      <t xml:space="preserve">Forgiven Days/Hours Used
</t>
    </r>
    <r>
      <rPr>
        <sz val="10"/>
        <color indexed="8"/>
        <rFont val="Calibri"/>
        <family val="2"/>
      </rPr>
      <t>(Cannot exceed amount canceled)</t>
    </r>
  </si>
  <si>
    <r>
      <t>Current Days &amp; Hours Totals</t>
    </r>
    <r>
      <rPr>
        <sz val="10"/>
        <color indexed="8"/>
        <rFont val="Calibri"/>
        <family val="2"/>
      </rPr>
      <t xml:space="preserve"> (Including canceled &amp; forgiven)</t>
    </r>
  </si>
  <si>
    <t>Kindergarten</t>
  </si>
  <si>
    <r>
      <t xml:space="preserve">Days &amp; Hrs Over/(Under) </t>
    </r>
    <r>
      <rPr>
        <u val="single"/>
        <sz val="10"/>
        <color indexed="8"/>
        <rFont val="Calibri"/>
        <family val="2"/>
      </rPr>
      <t>Min</t>
    </r>
    <r>
      <rPr>
        <sz val="10"/>
        <color indexed="8"/>
        <rFont val="Calibri"/>
        <family val="2"/>
      </rPr>
      <t xml:space="preserve"> Req'd</t>
    </r>
  </si>
  <si>
    <r>
      <rPr>
        <b/>
        <sz val="8"/>
        <color indexed="8"/>
        <rFont val="Calibri"/>
        <family val="2"/>
      </rPr>
      <t>NOTE</t>
    </r>
    <r>
      <rPr>
        <sz val="8"/>
        <color indexed="8"/>
        <rFont val="Calibri"/>
        <family val="2"/>
      </rPr>
      <t>: No req'd min. days &amp; hours for Kindergarten (non-compulsory)</t>
    </r>
  </si>
  <si>
    <t>PA-46 OPTIONAL Canceled/Forgiven Days &amp; Hours Form</t>
  </si>
  <si>
    <t>NOTE: Please enter data in yellow highlighted fields only; other fields will calculate based on formulas</t>
  </si>
  <si>
    <r>
      <rPr>
        <b/>
        <sz val="10"/>
        <color indexed="8"/>
        <rFont val="Calibri"/>
        <family val="2"/>
      </rPr>
      <t>Final Totals</t>
    </r>
    <r>
      <rPr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(Includes Forgiven &amp; Rescheduled)</t>
    </r>
  </si>
  <si>
    <r>
      <t xml:space="preserve">Enter Maximum Forgiven Days &amp; Hours   </t>
    </r>
    <r>
      <rPr>
        <b/>
        <sz val="8"/>
        <rFont val="Calibri"/>
        <family val="2"/>
      </rPr>
      <t>(Days = 6; For Hours, use Max. Forgiven Hours column from DA-45 Auditor Review Form)</t>
    </r>
  </si>
  <si>
    <t xml:space="preserve">Minimum Required Days &amp; Hours </t>
  </si>
  <si>
    <t>Add'l Forgiven Time App'd by MDE 
(up to 3 days and equivalent hours)</t>
  </si>
  <si>
    <t>PA-46 OPTIONAL Canceled/Forgiven Days &amp; Hours</t>
  </si>
  <si>
    <r>
      <t>Enter Scheduled Days &amp; Hours at Start 
of SY</t>
    </r>
    <r>
      <rPr>
        <b/>
        <sz val="8"/>
        <rFont val="Calibri"/>
        <family val="2"/>
      </rPr>
      <t xml:space="preserve"> (use DA-45 Auditor Review Form </t>
    </r>
    <r>
      <rPr>
        <b/>
        <u val="single"/>
        <sz val="8"/>
        <rFont val="Calibri"/>
        <family val="2"/>
      </rPr>
      <t>TOTAL</t>
    </r>
    <r>
      <rPr>
        <b/>
        <sz val="8"/>
        <rFont val="Calibri"/>
        <family val="2"/>
      </rPr>
      <t xml:space="preserve"> columns, which includes any applicable QPD)</t>
    </r>
  </si>
  <si>
    <r>
      <t xml:space="preserve">Enter each cancellation date, description, and reason in column A (see example tab). </t>
    </r>
    <r>
      <rPr>
        <b/>
        <sz val="10"/>
        <color indexed="10"/>
        <rFont val="Calibri"/>
        <family val="2"/>
      </rPr>
      <t>Enter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canceled days/hours as a negative number </t>
    </r>
    <r>
      <rPr>
        <b/>
        <sz val="10"/>
        <rFont val="Calibri"/>
        <family val="2"/>
      </rPr>
      <t>in columns B-U</t>
    </r>
    <r>
      <rPr>
        <b/>
        <sz val="10"/>
        <color indexed="8"/>
        <rFont val="Calibri"/>
        <family val="2"/>
      </rPr>
      <t xml:space="preserve"> for grades/programs affected by the cancellation)</t>
    </r>
  </si>
  <si>
    <t>Dec. 14 - full day - districtwide - severe weather</t>
  </si>
  <si>
    <t>Feb. 24 - full day - HS only - power outage</t>
  </si>
  <si>
    <t>Feb 26 - full day - districtwide - severe weather</t>
  </si>
  <si>
    <t>Mar. 9 - 2-hour delay - districtwide - fog delay</t>
  </si>
  <si>
    <t>SAMPLE DISTRICT (00000)</t>
  </si>
  <si>
    <t>Jan. 22 - full day - districtwide - severe weather</t>
  </si>
  <si>
    <t>Feb. 19 - full day - districtwide - severe weather</t>
  </si>
  <si>
    <r>
      <t>Enter Scheduled Student Days &amp; Hours at Start 
of SY</t>
    </r>
    <r>
      <rPr>
        <b/>
        <sz val="8"/>
        <rFont val="Calibri"/>
        <family val="2"/>
      </rPr>
      <t xml:space="preserve"> (from DA-45 Auditor Review Form)</t>
    </r>
  </si>
  <si>
    <r>
      <t xml:space="preserve">Enter Qualifying PD Days &amp; Hours Claimed  </t>
    </r>
    <r>
      <rPr>
        <b/>
        <sz val="8"/>
        <rFont val="Calibri"/>
        <family val="2"/>
      </rPr>
      <t>(from DA-45 Auditor Review Form)</t>
    </r>
  </si>
  <si>
    <t>Add'l Forgiven Time Approved by MDE 
(up to 3 days and equivalent hours)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</si>
</sst>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_);[Red]\(0.00\)"/>
    <numFmt numFmtId="168" formatCode="0.0_);[Red]\(0.0\)"/>
    <numFmt numFmtId="169" formatCode="0_);[Red]\(0\)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0.00000"/>
    <numFmt numFmtId="178" formatCode="0.000_);[Red]\(0.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u val="single"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double"/>
      <bottom style="dashed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thin"/>
    </border>
    <border>
      <left style="dashed"/>
      <right style="medium"/>
      <top style="double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dashed"/>
      <top style="double"/>
      <bottom style="double"/>
    </border>
    <border>
      <left style="dashed"/>
      <right style="medium"/>
      <top style="double"/>
      <bottom style="double"/>
    </border>
    <border>
      <left>
        <color indexed="63"/>
      </left>
      <right style="dashed"/>
      <top style="double"/>
      <bottom style="double"/>
    </border>
    <border>
      <left style="medium"/>
      <right style="dashed"/>
      <top style="thick"/>
      <bottom style="thick"/>
    </border>
    <border>
      <left style="dashed"/>
      <right style="medium"/>
      <top style="thick"/>
      <bottom style="thick"/>
    </border>
    <border>
      <left>
        <color indexed="63"/>
      </left>
      <right style="dashed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49" fontId="56" fillId="0" borderId="0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2" fontId="55" fillId="0" borderId="0" xfId="0" applyNumberFormat="1" applyFont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2" fontId="55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/>
    </xf>
    <xf numFmtId="0" fontId="62" fillId="0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4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 locked="0"/>
    </xf>
    <xf numFmtId="49" fontId="63" fillId="0" borderId="10" xfId="0" applyNumberFormat="1" applyFont="1" applyFill="1" applyBorder="1" applyAlignment="1">
      <alignment horizontal="center" vertical="center"/>
    </xf>
    <xf numFmtId="49" fontId="56" fillId="33" borderId="11" xfId="0" applyNumberFormat="1" applyFont="1" applyFill="1" applyBorder="1" applyAlignment="1">
      <alignment horizontal="left"/>
    </xf>
    <xf numFmtId="0" fontId="10" fillId="33" borderId="10" xfId="0" applyFont="1" applyFill="1" applyBorder="1" applyAlignment="1" applyProtection="1">
      <alignment horizontal="left" wrapText="1"/>
      <protection locked="0"/>
    </xf>
    <xf numFmtId="0" fontId="2" fillId="33" borderId="12" xfId="0" applyFont="1" applyFill="1" applyBorder="1" applyAlignment="1">
      <alignment horizontal="left" wrapText="1"/>
    </xf>
    <xf numFmtId="169" fontId="55" fillId="0" borderId="0" xfId="0" applyNumberFormat="1" applyFont="1" applyFill="1" applyBorder="1" applyAlignment="1" applyProtection="1">
      <alignment horizontal="center"/>
      <protection locked="0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169" fontId="55" fillId="0" borderId="15" xfId="0" applyNumberFormat="1" applyFont="1" applyFill="1" applyBorder="1" applyAlignment="1" applyProtection="1">
      <alignment horizontal="center"/>
      <protection locked="0"/>
    </xf>
    <xf numFmtId="167" fontId="55" fillId="0" borderId="16" xfId="0" applyNumberFormat="1" applyFont="1" applyFill="1" applyBorder="1" applyAlignment="1" applyProtection="1">
      <alignment horizontal="center"/>
      <protection locked="0"/>
    </xf>
    <xf numFmtId="169" fontId="55" fillId="0" borderId="15" xfId="0" applyNumberFormat="1" applyFont="1" applyBorder="1" applyAlignment="1">
      <alignment/>
    </xf>
    <xf numFmtId="0" fontId="55" fillId="0" borderId="16" xfId="0" applyFont="1" applyBorder="1" applyAlignment="1">
      <alignment/>
    </xf>
    <xf numFmtId="40" fontId="55" fillId="0" borderId="16" xfId="0" applyNumberFormat="1" applyFont="1" applyBorder="1" applyAlignment="1">
      <alignment/>
    </xf>
    <xf numFmtId="169" fontId="55" fillId="33" borderId="17" xfId="0" applyNumberFormat="1" applyFont="1" applyFill="1" applyBorder="1" applyAlignment="1">
      <alignment horizontal="center"/>
    </xf>
    <xf numFmtId="167" fontId="55" fillId="33" borderId="18" xfId="0" applyNumberFormat="1" applyFont="1" applyFill="1" applyBorder="1" applyAlignment="1">
      <alignment horizontal="center"/>
    </xf>
    <xf numFmtId="169" fontId="55" fillId="33" borderId="19" xfId="0" applyNumberFormat="1" applyFont="1" applyFill="1" applyBorder="1" applyAlignment="1">
      <alignment horizontal="center"/>
    </xf>
    <xf numFmtId="167" fontId="55" fillId="33" borderId="20" xfId="0" applyNumberFormat="1" applyFont="1" applyFill="1" applyBorder="1" applyAlignment="1">
      <alignment horizontal="center"/>
    </xf>
    <xf numFmtId="169" fontId="56" fillId="33" borderId="21" xfId="0" applyNumberFormat="1" applyFont="1" applyFill="1" applyBorder="1" applyAlignment="1">
      <alignment horizontal="center"/>
    </xf>
    <xf numFmtId="40" fontId="56" fillId="33" borderId="22" xfId="0" applyNumberFormat="1" applyFont="1" applyFill="1" applyBorder="1" applyAlignment="1">
      <alignment horizontal="center"/>
    </xf>
    <xf numFmtId="169" fontId="56" fillId="33" borderId="23" xfId="0" applyNumberFormat="1" applyFont="1" applyFill="1" applyBorder="1" applyAlignment="1">
      <alignment horizontal="center"/>
    </xf>
    <xf numFmtId="169" fontId="55" fillId="13" borderId="24" xfId="0" applyNumberFormat="1" applyFont="1" applyFill="1" applyBorder="1" applyAlignment="1" applyProtection="1">
      <alignment horizontal="center"/>
      <protection/>
    </xf>
    <xf numFmtId="169" fontId="55" fillId="33" borderId="25" xfId="0" applyNumberFormat="1" applyFont="1" applyFill="1" applyBorder="1" applyAlignment="1" applyProtection="1">
      <alignment horizontal="center"/>
      <protection locked="0"/>
    </xf>
    <xf numFmtId="167" fontId="55" fillId="33" borderId="26" xfId="0" applyNumberFormat="1" applyFont="1" applyFill="1" applyBorder="1" applyAlignment="1" applyProtection="1">
      <alignment horizontal="center"/>
      <protection locked="0"/>
    </xf>
    <xf numFmtId="169" fontId="55" fillId="33" borderId="27" xfId="0" applyNumberFormat="1" applyFont="1" applyFill="1" applyBorder="1" applyAlignment="1" applyProtection="1">
      <alignment horizontal="center"/>
      <protection locked="0"/>
    </xf>
    <xf numFmtId="167" fontId="55" fillId="33" borderId="28" xfId="0" applyNumberFormat="1" applyFont="1" applyFill="1" applyBorder="1" applyAlignment="1" applyProtection="1">
      <alignment horizontal="center"/>
      <protection locked="0"/>
    </xf>
    <xf numFmtId="169" fontId="56" fillId="13" borderId="29" xfId="0" applyNumberFormat="1" applyFont="1" applyFill="1" applyBorder="1" applyAlignment="1" applyProtection="1">
      <alignment horizontal="center"/>
      <protection/>
    </xf>
    <xf numFmtId="167" fontId="56" fillId="13" borderId="30" xfId="0" applyNumberFormat="1" applyFont="1" applyFill="1" applyBorder="1" applyAlignment="1" applyProtection="1">
      <alignment horizontal="center"/>
      <protection/>
    </xf>
    <xf numFmtId="0" fontId="55" fillId="13" borderId="31" xfId="0" applyFont="1" applyFill="1" applyBorder="1" applyAlignment="1" applyProtection="1">
      <alignment horizontal="left" vertical="center"/>
      <protection/>
    </xf>
    <xf numFmtId="169" fontId="56" fillId="13" borderId="32" xfId="0" applyNumberFormat="1" applyFont="1" applyFill="1" applyBorder="1" applyAlignment="1" applyProtection="1">
      <alignment horizontal="center"/>
      <protection/>
    </xf>
    <xf numFmtId="167" fontId="56" fillId="13" borderId="33" xfId="0" applyNumberFormat="1" applyFont="1" applyFill="1" applyBorder="1" applyAlignment="1" applyProtection="1">
      <alignment horizontal="center"/>
      <protection/>
    </xf>
    <xf numFmtId="169" fontId="56" fillId="13" borderId="34" xfId="0" applyNumberFormat="1" applyFont="1" applyFill="1" applyBorder="1" applyAlignment="1" applyProtection="1">
      <alignment horizontal="center"/>
      <protection/>
    </xf>
    <xf numFmtId="169" fontId="0" fillId="13" borderId="35" xfId="0" applyNumberFormat="1" applyFill="1" applyBorder="1" applyAlignment="1" applyProtection="1">
      <alignment horizontal="center"/>
      <protection/>
    </xf>
    <xf numFmtId="40" fontId="0" fillId="13" borderId="36" xfId="0" applyNumberFormat="1" applyFill="1" applyBorder="1" applyAlignment="1" applyProtection="1">
      <alignment horizontal="center"/>
      <protection/>
    </xf>
    <xf numFmtId="169" fontId="0" fillId="13" borderId="37" xfId="0" applyNumberFormat="1" applyFill="1" applyBorder="1" applyAlignment="1" applyProtection="1">
      <alignment horizontal="center"/>
      <protection/>
    </xf>
    <xf numFmtId="0" fontId="56" fillId="0" borderId="38" xfId="0" applyFont="1" applyFill="1" applyBorder="1" applyAlignment="1" applyProtection="1">
      <alignment horizontal="left" vertical="center" wrapText="1"/>
      <protection locked="0"/>
    </xf>
    <xf numFmtId="169" fontId="55" fillId="33" borderId="39" xfId="0" applyNumberFormat="1" applyFont="1" applyFill="1" applyBorder="1" applyAlignment="1" applyProtection="1">
      <alignment horizontal="center"/>
      <protection locked="0"/>
    </xf>
    <xf numFmtId="167" fontId="55" fillId="33" borderId="40" xfId="0" applyNumberFormat="1" applyFont="1" applyFill="1" applyBorder="1" applyAlignment="1" applyProtection="1">
      <alignment horizontal="center"/>
      <protection locked="0"/>
    </xf>
    <xf numFmtId="169" fontId="55" fillId="33" borderId="41" xfId="0" applyNumberFormat="1" applyFont="1" applyFill="1" applyBorder="1" applyAlignment="1" applyProtection="1">
      <alignment horizontal="center"/>
      <protection locked="0"/>
    </xf>
    <xf numFmtId="14" fontId="55" fillId="33" borderId="42" xfId="0" applyNumberFormat="1" applyFont="1" applyFill="1" applyBorder="1" applyAlignment="1" applyProtection="1">
      <alignment horizontal="left" wrapText="1"/>
      <protection locked="0"/>
    </xf>
    <xf numFmtId="0" fontId="10" fillId="33" borderId="43" xfId="0" applyFont="1" applyFill="1" applyBorder="1" applyAlignment="1" applyProtection="1">
      <alignment horizontal="left" wrapText="1"/>
      <protection locked="0"/>
    </xf>
    <xf numFmtId="0" fontId="55" fillId="13" borderId="44" xfId="0" applyFont="1" applyFill="1" applyBorder="1" applyAlignment="1" applyProtection="1">
      <alignment horizontal="center"/>
      <protection locked="0"/>
    </xf>
    <xf numFmtId="0" fontId="55" fillId="13" borderId="45" xfId="0" applyFont="1" applyFill="1" applyBorder="1" applyAlignment="1" applyProtection="1">
      <alignment horizontal="center"/>
      <protection locked="0"/>
    </xf>
    <xf numFmtId="0" fontId="55" fillId="13" borderId="46" xfId="0" applyFont="1" applyFill="1" applyBorder="1" applyAlignment="1" applyProtection="1">
      <alignment horizontal="center"/>
      <protection locked="0"/>
    </xf>
    <xf numFmtId="169" fontId="55" fillId="13" borderId="46" xfId="0" applyNumberFormat="1" applyFont="1" applyFill="1" applyBorder="1" applyAlignment="1" applyProtection="1">
      <alignment horizontal="center"/>
      <protection locked="0"/>
    </xf>
    <xf numFmtId="169" fontId="55" fillId="13" borderId="47" xfId="0" applyNumberFormat="1" applyFont="1" applyFill="1" applyBorder="1" applyAlignment="1" applyProtection="1">
      <alignment horizontal="center"/>
      <protection locked="0"/>
    </xf>
    <xf numFmtId="0" fontId="55" fillId="13" borderId="48" xfId="0" applyFont="1" applyFill="1" applyBorder="1" applyAlignment="1" applyProtection="1">
      <alignment horizontal="center"/>
      <protection locked="0"/>
    </xf>
    <xf numFmtId="49" fontId="63" fillId="0" borderId="49" xfId="0" applyNumberFormat="1" applyFont="1" applyFill="1" applyBorder="1" applyAlignment="1">
      <alignment horizontal="center" vertical="center"/>
    </xf>
    <xf numFmtId="49" fontId="63" fillId="0" borderId="50" xfId="0" applyNumberFormat="1" applyFont="1" applyFill="1" applyBorder="1" applyAlignment="1">
      <alignment horizontal="center" vertical="center"/>
    </xf>
    <xf numFmtId="0" fontId="55" fillId="13" borderId="51" xfId="0" applyFont="1" applyFill="1" applyBorder="1" applyAlignment="1" applyProtection="1">
      <alignment horizontal="left" wrapText="1"/>
      <protection/>
    </xf>
    <xf numFmtId="0" fontId="55" fillId="13" borderId="52" xfId="0" applyFont="1" applyFill="1" applyBorder="1" applyAlignment="1" applyProtection="1">
      <alignment horizontal="left" vertical="center" wrapText="1"/>
      <protection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33" borderId="42" xfId="0" applyFont="1" applyFill="1" applyBorder="1" applyAlignment="1" applyProtection="1">
      <alignment horizontal="left" wrapText="1"/>
      <protection locked="0"/>
    </xf>
    <xf numFmtId="0" fontId="6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5" fillId="13" borderId="53" xfId="0" applyFont="1" applyFill="1" applyBorder="1" applyAlignment="1" applyProtection="1">
      <alignment horizontal="left" wrapText="1"/>
      <protection/>
    </xf>
    <xf numFmtId="167" fontId="55" fillId="13" borderId="24" xfId="0" applyNumberFormat="1" applyFont="1" applyFill="1" applyBorder="1" applyAlignment="1" applyProtection="1">
      <alignment horizontal="center"/>
      <protection/>
    </xf>
    <xf numFmtId="2" fontId="59" fillId="0" borderId="0" xfId="0" applyNumberFormat="1" applyFont="1" applyFill="1" applyBorder="1" applyAlignment="1">
      <alignment horizontal="right"/>
    </xf>
    <xf numFmtId="0" fontId="55" fillId="13" borderId="54" xfId="0" applyFont="1" applyFill="1" applyBorder="1" applyAlignment="1" applyProtection="1">
      <alignment horizontal="left" wrapText="1"/>
      <protection locked="0"/>
    </xf>
    <xf numFmtId="14" fontId="55" fillId="33" borderId="42" xfId="0" applyNumberFormat="1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6" fillId="0" borderId="0" xfId="0" applyFont="1" applyFill="1" applyBorder="1" applyAlignment="1">
      <alignment vertical="top" wrapText="1"/>
    </xf>
    <xf numFmtId="0" fontId="66" fillId="0" borderId="0" xfId="0" applyFont="1" applyBorder="1" applyAlignment="1">
      <alignment wrapText="1"/>
    </xf>
    <xf numFmtId="40" fontId="58" fillId="0" borderId="0" xfId="0" applyNumberFormat="1" applyFont="1" applyFill="1" applyAlignment="1">
      <alignment horizontal="center"/>
    </xf>
    <xf numFmtId="0" fontId="65" fillId="0" borderId="0" xfId="0" applyFont="1" applyBorder="1" applyAlignment="1">
      <alignment/>
    </xf>
    <xf numFmtId="0" fontId="0" fillId="0" borderId="0" xfId="0" applyAlignment="1">
      <alignment/>
    </xf>
    <xf numFmtId="0" fontId="65" fillId="0" borderId="0" xfId="0" applyFont="1" applyBorder="1" applyAlignment="1">
      <alignment horizontal="left"/>
    </xf>
    <xf numFmtId="49" fontId="56" fillId="0" borderId="55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49" fontId="56" fillId="0" borderId="49" xfId="0" applyNumberFormat="1" applyFont="1" applyFill="1" applyBorder="1" applyAlignment="1">
      <alignment horizontal="center" vertical="center"/>
    </xf>
    <xf numFmtId="49" fontId="56" fillId="0" borderId="5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0" fontId="6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0" fillId="11" borderId="0" xfId="0" applyFont="1" applyFill="1" applyBorder="1" applyAlignment="1" applyProtection="1">
      <alignment horizontal="left" wrapText="1"/>
      <protection locked="0"/>
    </xf>
    <xf numFmtId="169" fontId="55" fillId="11" borderId="57" xfId="0" applyNumberFormat="1" applyFont="1" applyFill="1" applyBorder="1" applyAlignment="1" applyProtection="1">
      <alignment horizontal="center"/>
      <protection locked="0"/>
    </xf>
    <xf numFmtId="167" fontId="55" fillId="11" borderId="58" xfId="0" applyNumberFormat="1" applyFont="1" applyFill="1" applyBorder="1" applyAlignment="1" applyProtection="1">
      <alignment horizontal="center"/>
      <protection locked="0"/>
    </xf>
    <xf numFmtId="49" fontId="10" fillId="33" borderId="59" xfId="0" applyNumberFormat="1" applyFont="1" applyFill="1" applyBorder="1" applyAlignment="1">
      <alignment horizontal="left" wrapText="1"/>
    </xf>
    <xf numFmtId="169" fontId="10" fillId="33" borderId="21" xfId="0" applyNumberFormat="1" applyFont="1" applyFill="1" applyBorder="1" applyAlignment="1">
      <alignment horizontal="center"/>
    </xf>
    <xf numFmtId="40" fontId="10" fillId="33" borderId="22" xfId="0" applyNumberFormat="1" applyFont="1" applyFill="1" applyBorder="1" applyAlignment="1">
      <alignment horizontal="center"/>
    </xf>
    <xf numFmtId="169" fontId="10" fillId="33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5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:U8"/>
    </sheetView>
  </sheetViews>
  <sheetFormatPr defaultColWidth="9.140625" defaultRowHeight="15"/>
  <cols>
    <col min="1" max="1" width="37.140625" style="2" customWidth="1"/>
    <col min="2" max="2" width="7.421875" style="1" bestFit="1" customWidth="1"/>
    <col min="3" max="3" width="7.7109375" style="1" bestFit="1" customWidth="1"/>
    <col min="4" max="4" width="7.28125" style="1" customWidth="1"/>
    <col min="5" max="5" width="8.00390625" style="1" bestFit="1" customWidth="1"/>
    <col min="6" max="6" width="7.140625" style="1" customWidth="1"/>
    <col min="7" max="7" width="8.7109375" style="1" bestFit="1" customWidth="1"/>
    <col min="8" max="8" width="7.57421875" style="1" bestFit="1" customWidth="1"/>
    <col min="9" max="9" width="8.7109375" style="1" bestFit="1" customWidth="1"/>
    <col min="10" max="10" width="7.00390625" style="1" bestFit="1" customWidth="1"/>
    <col min="11" max="11" width="8.57421875" style="1" bestFit="1" customWidth="1"/>
    <col min="12" max="12" width="7.00390625" style="1" bestFit="1" customWidth="1"/>
    <col min="13" max="13" width="8.57421875" style="1" bestFit="1" customWidth="1"/>
    <col min="14" max="14" width="7.00390625" style="1" bestFit="1" customWidth="1"/>
    <col min="15" max="15" width="8.57421875" style="1" bestFit="1" customWidth="1"/>
    <col min="16" max="16" width="7.00390625" style="1" bestFit="1" customWidth="1"/>
    <col min="17" max="17" width="8.57421875" style="1" bestFit="1" customWidth="1"/>
    <col min="18" max="16384" width="9.140625" style="1" customWidth="1"/>
  </cols>
  <sheetData>
    <row r="1" spans="1:11" ht="15.75">
      <c r="A1" s="94" t="s">
        <v>25</v>
      </c>
      <c r="B1" s="94"/>
      <c r="C1" s="94"/>
      <c r="D1" s="94"/>
      <c r="E1" s="92"/>
      <c r="F1" s="93"/>
      <c r="G1" s="93"/>
      <c r="H1" s="93"/>
      <c r="I1" s="93"/>
      <c r="J1" s="93"/>
      <c r="K1" s="93"/>
    </row>
    <row r="2" spans="1:10" ht="15.75" customHeight="1">
      <c r="A2" s="96" t="s">
        <v>11</v>
      </c>
      <c r="B2" s="96"/>
      <c r="C2" s="96"/>
      <c r="D2" s="96"/>
      <c r="E2" s="77"/>
      <c r="F2" s="78"/>
      <c r="G2" s="78"/>
      <c r="H2" s="100" t="s">
        <v>18</v>
      </c>
      <c r="I2" s="100"/>
      <c r="J2" s="78"/>
    </row>
    <row r="3" spans="1:10" ht="31.5" customHeight="1" thickBot="1">
      <c r="A3" s="97" t="s">
        <v>20</v>
      </c>
      <c r="B3" s="80"/>
      <c r="C3" s="81"/>
      <c r="D3" s="81"/>
      <c r="E3" s="81"/>
      <c r="F3" s="78"/>
      <c r="G3" s="78"/>
      <c r="H3" s="101"/>
      <c r="I3" s="101"/>
      <c r="J3" s="78"/>
    </row>
    <row r="4" spans="1:21" s="3" customFormat="1" ht="15" customHeight="1" thickBot="1">
      <c r="A4" s="98"/>
      <c r="B4" s="95" t="s">
        <v>10</v>
      </c>
      <c r="C4" s="95"/>
      <c r="D4" s="103" t="s">
        <v>9</v>
      </c>
      <c r="E4" s="95"/>
      <c r="F4" s="95" t="s">
        <v>8</v>
      </c>
      <c r="G4" s="95"/>
      <c r="H4" s="95" t="s">
        <v>16</v>
      </c>
      <c r="I4" s="95"/>
      <c r="J4" s="95" t="s">
        <v>12</v>
      </c>
      <c r="K4" s="95"/>
      <c r="L4" s="95" t="s">
        <v>3</v>
      </c>
      <c r="M4" s="95"/>
      <c r="N4" s="95" t="s">
        <v>4</v>
      </c>
      <c r="O4" s="95"/>
      <c r="P4" s="95" t="s">
        <v>5</v>
      </c>
      <c r="Q4" s="95"/>
      <c r="R4" s="95" t="s">
        <v>6</v>
      </c>
      <c r="S4" s="95"/>
      <c r="T4" s="102" t="s">
        <v>7</v>
      </c>
      <c r="U4" s="103"/>
    </row>
    <row r="5" spans="1:21" s="3" customFormat="1" ht="15" customHeight="1" thickBot="1">
      <c r="A5" s="99"/>
      <c r="B5" s="33" t="s">
        <v>0</v>
      </c>
      <c r="C5" s="34" t="s">
        <v>1</v>
      </c>
      <c r="D5" s="28" t="s">
        <v>0</v>
      </c>
      <c r="E5" s="34" t="s">
        <v>1</v>
      </c>
      <c r="F5" s="28" t="s">
        <v>0</v>
      </c>
      <c r="G5" s="34" t="s">
        <v>1</v>
      </c>
      <c r="H5" s="28" t="s">
        <v>0</v>
      </c>
      <c r="I5" s="34" t="s">
        <v>1</v>
      </c>
      <c r="J5" s="28" t="s">
        <v>0</v>
      </c>
      <c r="K5" s="34" t="s">
        <v>1</v>
      </c>
      <c r="L5" s="28" t="s">
        <v>0</v>
      </c>
      <c r="M5" s="34" t="s">
        <v>1</v>
      </c>
      <c r="N5" s="28" t="s">
        <v>0</v>
      </c>
      <c r="O5" s="34" t="s">
        <v>1</v>
      </c>
      <c r="P5" s="28" t="s">
        <v>0</v>
      </c>
      <c r="Q5" s="34" t="s">
        <v>1</v>
      </c>
      <c r="R5" s="28" t="s">
        <v>0</v>
      </c>
      <c r="S5" s="34" t="s">
        <v>1</v>
      </c>
      <c r="T5" s="73" t="s">
        <v>0</v>
      </c>
      <c r="U5" s="74" t="s">
        <v>1</v>
      </c>
    </row>
    <row r="6" spans="1:21" s="24" customFormat="1" ht="29.25" customHeight="1" thickBot="1">
      <c r="A6" s="85" t="s">
        <v>23</v>
      </c>
      <c r="B6" s="67">
        <v>144</v>
      </c>
      <c r="C6" s="68">
        <v>450</v>
      </c>
      <c r="D6" s="69">
        <v>144</v>
      </c>
      <c r="E6" s="68">
        <v>450</v>
      </c>
      <c r="F6" s="69">
        <v>144</v>
      </c>
      <c r="G6" s="68">
        <v>450</v>
      </c>
      <c r="H6" s="70">
        <v>180</v>
      </c>
      <c r="I6" s="68">
        <v>1098</v>
      </c>
      <c r="J6" s="70">
        <v>180</v>
      </c>
      <c r="K6" s="68">
        <v>1098</v>
      </c>
      <c r="L6" s="70">
        <v>180</v>
      </c>
      <c r="M6" s="68">
        <v>1098</v>
      </c>
      <c r="N6" s="70">
        <v>180</v>
      </c>
      <c r="O6" s="68">
        <v>1098</v>
      </c>
      <c r="P6" s="70">
        <v>180</v>
      </c>
      <c r="Q6" s="68">
        <v>1098</v>
      </c>
      <c r="R6" s="70">
        <v>180</v>
      </c>
      <c r="S6" s="68">
        <v>1098</v>
      </c>
      <c r="T6" s="71">
        <v>180</v>
      </c>
      <c r="U6" s="72">
        <v>1098</v>
      </c>
    </row>
    <row r="7" spans="1:21" s="27" customFormat="1" ht="37.5" customHeight="1" thickTop="1">
      <c r="A7" s="30" t="s">
        <v>35</v>
      </c>
      <c r="B7" s="62"/>
      <c r="C7" s="63"/>
      <c r="D7" s="64"/>
      <c r="E7" s="63"/>
      <c r="F7" s="64"/>
      <c r="G7" s="63"/>
      <c r="H7" s="64"/>
      <c r="I7" s="63"/>
      <c r="J7" s="64"/>
      <c r="K7" s="63"/>
      <c r="L7" s="64"/>
      <c r="M7" s="63"/>
      <c r="N7" s="64"/>
      <c r="O7" s="63"/>
      <c r="P7" s="64"/>
      <c r="Q7" s="63"/>
      <c r="R7" s="64"/>
      <c r="S7" s="63"/>
      <c r="T7" s="64"/>
      <c r="U7" s="63"/>
    </row>
    <row r="8" spans="1:21" s="24" customFormat="1" ht="37.5" customHeight="1">
      <c r="A8" s="107" t="s">
        <v>36</v>
      </c>
      <c r="B8" s="108"/>
      <c r="C8" s="109"/>
      <c r="D8" s="108"/>
      <c r="E8" s="109"/>
      <c r="F8" s="108"/>
      <c r="G8" s="109"/>
      <c r="H8" s="108"/>
      <c r="I8" s="109"/>
      <c r="J8" s="108"/>
      <c r="K8" s="109"/>
      <c r="L8" s="108"/>
      <c r="M8" s="109"/>
      <c r="N8" s="108"/>
      <c r="O8" s="109"/>
      <c r="P8" s="108"/>
      <c r="Q8" s="109"/>
      <c r="R8" s="108"/>
      <c r="S8" s="109"/>
      <c r="T8" s="108"/>
      <c r="U8" s="109"/>
    </row>
    <row r="9" spans="1:21" s="24" customFormat="1" ht="39.75" customHeight="1" thickBot="1">
      <c r="A9" s="66" t="s">
        <v>22</v>
      </c>
      <c r="B9" s="62">
        <v>6</v>
      </c>
      <c r="C9" s="63"/>
      <c r="D9" s="64">
        <v>6</v>
      </c>
      <c r="E9" s="63"/>
      <c r="F9" s="64">
        <v>6</v>
      </c>
      <c r="G9" s="63"/>
      <c r="H9" s="64">
        <v>6</v>
      </c>
      <c r="I9" s="63"/>
      <c r="J9" s="64">
        <v>6</v>
      </c>
      <c r="K9" s="63"/>
      <c r="L9" s="64">
        <v>6</v>
      </c>
      <c r="M9" s="63"/>
      <c r="N9" s="64">
        <v>6</v>
      </c>
      <c r="O9" s="63"/>
      <c r="P9" s="64">
        <v>6</v>
      </c>
      <c r="Q9" s="63"/>
      <c r="R9" s="64">
        <v>6</v>
      </c>
      <c r="S9" s="63"/>
      <c r="T9" s="64">
        <v>6</v>
      </c>
      <c r="U9" s="63"/>
    </row>
    <row r="10" spans="1:21" s="24" customFormat="1" ht="64.5" thickTop="1">
      <c r="A10" s="61" t="s">
        <v>27</v>
      </c>
      <c r="B10" s="35"/>
      <c r="C10" s="36"/>
      <c r="D10" s="32"/>
      <c r="E10" s="36"/>
      <c r="F10" s="32"/>
      <c r="G10" s="36"/>
      <c r="H10" s="32"/>
      <c r="I10" s="36"/>
      <c r="J10" s="32"/>
      <c r="K10" s="36"/>
      <c r="L10" s="32"/>
      <c r="M10" s="36"/>
      <c r="N10" s="32"/>
      <c r="O10" s="36"/>
      <c r="P10" s="32"/>
      <c r="Q10" s="36"/>
      <c r="R10" s="32"/>
      <c r="S10" s="36"/>
      <c r="T10" s="32"/>
      <c r="U10" s="36"/>
    </row>
    <row r="11" spans="1:21" s="24" customFormat="1" ht="12.75">
      <c r="A11" s="79"/>
      <c r="B11" s="48">
        <v>0</v>
      </c>
      <c r="C11" s="49">
        <v>0</v>
      </c>
      <c r="D11" s="48">
        <v>0</v>
      </c>
      <c r="E11" s="49">
        <v>0</v>
      </c>
      <c r="F11" s="48">
        <v>0</v>
      </c>
      <c r="G11" s="49">
        <v>0</v>
      </c>
      <c r="H11" s="48">
        <v>0</v>
      </c>
      <c r="I11" s="49">
        <v>0</v>
      </c>
      <c r="J11" s="48">
        <v>0</v>
      </c>
      <c r="K11" s="49">
        <v>0</v>
      </c>
      <c r="L11" s="48">
        <v>0</v>
      </c>
      <c r="M11" s="49">
        <v>0</v>
      </c>
      <c r="N11" s="48">
        <v>0</v>
      </c>
      <c r="O11" s="49">
        <v>0</v>
      </c>
      <c r="P11" s="48">
        <v>0</v>
      </c>
      <c r="Q11" s="49">
        <v>0</v>
      </c>
      <c r="R11" s="48">
        <v>0</v>
      </c>
      <c r="S11" s="49">
        <v>0</v>
      </c>
      <c r="T11" s="48">
        <v>0</v>
      </c>
      <c r="U11" s="49">
        <v>0</v>
      </c>
    </row>
    <row r="12" spans="1:21" s="24" customFormat="1" ht="12.75">
      <c r="A12" s="65"/>
      <c r="B12" s="48">
        <v>0</v>
      </c>
      <c r="C12" s="49">
        <v>0</v>
      </c>
      <c r="D12" s="48">
        <v>0</v>
      </c>
      <c r="E12" s="49">
        <v>0</v>
      </c>
      <c r="F12" s="48">
        <v>0</v>
      </c>
      <c r="G12" s="49">
        <v>0</v>
      </c>
      <c r="H12" s="48">
        <v>0</v>
      </c>
      <c r="I12" s="49">
        <v>0</v>
      </c>
      <c r="J12" s="48">
        <v>0</v>
      </c>
      <c r="K12" s="49">
        <v>0</v>
      </c>
      <c r="L12" s="48">
        <v>0</v>
      </c>
      <c r="M12" s="49">
        <v>0</v>
      </c>
      <c r="N12" s="48">
        <v>0</v>
      </c>
      <c r="O12" s="49">
        <v>0</v>
      </c>
      <c r="P12" s="48">
        <v>0</v>
      </c>
      <c r="Q12" s="49">
        <v>0</v>
      </c>
      <c r="R12" s="48">
        <v>0</v>
      </c>
      <c r="S12" s="49">
        <v>0</v>
      </c>
      <c r="T12" s="48">
        <v>0</v>
      </c>
      <c r="U12" s="49">
        <v>0</v>
      </c>
    </row>
    <row r="13" spans="1:21" s="24" customFormat="1" ht="12.75">
      <c r="A13" s="65"/>
      <c r="B13" s="48">
        <v>0</v>
      </c>
      <c r="C13" s="49">
        <v>0</v>
      </c>
      <c r="D13" s="48">
        <v>0</v>
      </c>
      <c r="E13" s="49">
        <v>0</v>
      </c>
      <c r="F13" s="48">
        <v>0</v>
      </c>
      <c r="G13" s="49">
        <v>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  <c r="M13" s="49">
        <v>0</v>
      </c>
      <c r="N13" s="48">
        <v>0</v>
      </c>
      <c r="O13" s="49">
        <v>0</v>
      </c>
      <c r="P13" s="48">
        <v>0</v>
      </c>
      <c r="Q13" s="49">
        <v>0</v>
      </c>
      <c r="R13" s="48">
        <v>0</v>
      </c>
      <c r="S13" s="49">
        <v>0</v>
      </c>
      <c r="T13" s="48">
        <v>0</v>
      </c>
      <c r="U13" s="49">
        <v>0</v>
      </c>
    </row>
    <row r="14" spans="1:21" s="24" customFormat="1" ht="12.75">
      <c r="A14" s="65"/>
      <c r="B14" s="48">
        <v>0</v>
      </c>
      <c r="C14" s="49">
        <v>0</v>
      </c>
      <c r="D14" s="48">
        <v>0</v>
      </c>
      <c r="E14" s="49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  <c r="M14" s="49">
        <v>0</v>
      </c>
      <c r="N14" s="48">
        <v>0</v>
      </c>
      <c r="O14" s="49">
        <v>0</v>
      </c>
      <c r="P14" s="48">
        <v>0</v>
      </c>
      <c r="Q14" s="49">
        <v>0</v>
      </c>
      <c r="R14" s="48">
        <v>0</v>
      </c>
      <c r="S14" s="49">
        <v>0</v>
      </c>
      <c r="T14" s="48">
        <v>0</v>
      </c>
      <c r="U14" s="49">
        <v>0</v>
      </c>
    </row>
    <row r="15" spans="1:21" s="24" customFormat="1" ht="12.75">
      <c r="A15" s="65"/>
      <c r="B15" s="48">
        <v>0</v>
      </c>
      <c r="C15" s="49">
        <v>0</v>
      </c>
      <c r="D15" s="48">
        <v>0</v>
      </c>
      <c r="E15" s="49">
        <v>0</v>
      </c>
      <c r="F15" s="48">
        <v>0</v>
      </c>
      <c r="G15" s="49">
        <v>0</v>
      </c>
      <c r="H15" s="48">
        <v>0</v>
      </c>
      <c r="I15" s="49">
        <v>0</v>
      </c>
      <c r="J15" s="48">
        <v>0</v>
      </c>
      <c r="K15" s="49">
        <v>0</v>
      </c>
      <c r="L15" s="48">
        <v>0</v>
      </c>
      <c r="M15" s="49">
        <v>0</v>
      </c>
      <c r="N15" s="48">
        <v>0</v>
      </c>
      <c r="O15" s="49">
        <v>0</v>
      </c>
      <c r="P15" s="48">
        <v>0</v>
      </c>
      <c r="Q15" s="49">
        <v>0</v>
      </c>
      <c r="R15" s="48">
        <v>0</v>
      </c>
      <c r="S15" s="49">
        <v>0</v>
      </c>
      <c r="T15" s="48">
        <v>0</v>
      </c>
      <c r="U15" s="49">
        <v>0</v>
      </c>
    </row>
    <row r="16" spans="1:21" s="24" customFormat="1" ht="12.75">
      <c r="A16" s="65"/>
      <c r="B16" s="48">
        <v>0</v>
      </c>
      <c r="C16" s="49">
        <v>0</v>
      </c>
      <c r="D16" s="48">
        <v>0</v>
      </c>
      <c r="E16" s="49">
        <v>0</v>
      </c>
      <c r="F16" s="48">
        <v>0</v>
      </c>
      <c r="G16" s="49">
        <v>0</v>
      </c>
      <c r="H16" s="48">
        <v>0</v>
      </c>
      <c r="I16" s="49">
        <v>0</v>
      </c>
      <c r="J16" s="48">
        <v>0</v>
      </c>
      <c r="K16" s="49">
        <v>0</v>
      </c>
      <c r="L16" s="48">
        <v>0</v>
      </c>
      <c r="M16" s="49">
        <v>0</v>
      </c>
      <c r="N16" s="48">
        <v>0</v>
      </c>
      <c r="O16" s="49">
        <v>0</v>
      </c>
      <c r="P16" s="48">
        <v>0</v>
      </c>
      <c r="Q16" s="49">
        <v>0</v>
      </c>
      <c r="R16" s="48">
        <v>0</v>
      </c>
      <c r="S16" s="49">
        <v>0</v>
      </c>
      <c r="T16" s="48">
        <v>0</v>
      </c>
      <c r="U16" s="49">
        <v>0</v>
      </c>
    </row>
    <row r="17" spans="1:21" s="24" customFormat="1" ht="12.75">
      <c r="A17" s="65"/>
      <c r="B17" s="48">
        <v>0</v>
      </c>
      <c r="C17" s="49">
        <v>0</v>
      </c>
      <c r="D17" s="48">
        <v>0</v>
      </c>
      <c r="E17" s="49">
        <v>0</v>
      </c>
      <c r="F17" s="48">
        <v>0</v>
      </c>
      <c r="G17" s="49">
        <v>0</v>
      </c>
      <c r="H17" s="48">
        <v>0</v>
      </c>
      <c r="I17" s="49">
        <v>0</v>
      </c>
      <c r="J17" s="48">
        <v>0</v>
      </c>
      <c r="K17" s="49">
        <v>0</v>
      </c>
      <c r="L17" s="48">
        <v>0</v>
      </c>
      <c r="M17" s="49">
        <v>0</v>
      </c>
      <c r="N17" s="48">
        <v>0</v>
      </c>
      <c r="O17" s="49">
        <v>0</v>
      </c>
      <c r="P17" s="48">
        <v>0</v>
      </c>
      <c r="Q17" s="49">
        <v>0</v>
      </c>
      <c r="R17" s="48">
        <v>0</v>
      </c>
      <c r="S17" s="49">
        <v>0</v>
      </c>
      <c r="T17" s="48">
        <v>0</v>
      </c>
      <c r="U17" s="49">
        <v>0</v>
      </c>
    </row>
    <row r="18" spans="1:21" s="24" customFormat="1" ht="12.75">
      <c r="A18" s="65"/>
      <c r="B18" s="48">
        <v>0</v>
      </c>
      <c r="C18" s="49">
        <v>0</v>
      </c>
      <c r="D18" s="48">
        <v>0</v>
      </c>
      <c r="E18" s="49">
        <v>0</v>
      </c>
      <c r="F18" s="48">
        <v>0</v>
      </c>
      <c r="G18" s="49">
        <v>0</v>
      </c>
      <c r="H18" s="48">
        <v>0</v>
      </c>
      <c r="I18" s="49">
        <v>0</v>
      </c>
      <c r="J18" s="48">
        <v>0</v>
      </c>
      <c r="K18" s="49">
        <v>0</v>
      </c>
      <c r="L18" s="48">
        <v>0</v>
      </c>
      <c r="M18" s="49">
        <v>0</v>
      </c>
      <c r="N18" s="48">
        <v>0</v>
      </c>
      <c r="O18" s="49">
        <v>0</v>
      </c>
      <c r="P18" s="48">
        <v>0</v>
      </c>
      <c r="Q18" s="49">
        <v>0</v>
      </c>
      <c r="R18" s="48">
        <v>0</v>
      </c>
      <c r="S18" s="49">
        <v>0</v>
      </c>
      <c r="T18" s="48">
        <v>0</v>
      </c>
      <c r="U18" s="49">
        <v>0</v>
      </c>
    </row>
    <row r="19" spans="1:21" s="24" customFormat="1" ht="12.75">
      <c r="A19" s="65"/>
      <c r="B19" s="48">
        <v>0</v>
      </c>
      <c r="C19" s="49">
        <v>0</v>
      </c>
      <c r="D19" s="48">
        <v>0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48">
        <v>0</v>
      </c>
      <c r="O19" s="49">
        <v>0</v>
      </c>
      <c r="P19" s="48">
        <v>0</v>
      </c>
      <c r="Q19" s="49">
        <v>0</v>
      </c>
      <c r="R19" s="48">
        <v>0</v>
      </c>
      <c r="S19" s="49">
        <v>0</v>
      </c>
      <c r="T19" s="48">
        <v>0</v>
      </c>
      <c r="U19" s="49">
        <v>0</v>
      </c>
    </row>
    <row r="20" spans="1:21" s="24" customFormat="1" ht="12.75">
      <c r="A20" s="65"/>
      <c r="B20" s="48">
        <v>0</v>
      </c>
      <c r="C20" s="49">
        <v>0</v>
      </c>
      <c r="D20" s="48">
        <v>0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>
        <v>0</v>
      </c>
      <c r="N20" s="48">
        <v>0</v>
      </c>
      <c r="O20" s="49">
        <v>0</v>
      </c>
      <c r="P20" s="48">
        <v>0</v>
      </c>
      <c r="Q20" s="49">
        <v>0</v>
      </c>
      <c r="R20" s="48">
        <v>0</v>
      </c>
      <c r="S20" s="49">
        <v>0</v>
      </c>
      <c r="T20" s="48">
        <v>0</v>
      </c>
      <c r="U20" s="49">
        <v>0</v>
      </c>
    </row>
    <row r="21" spans="1:21" s="24" customFormat="1" ht="12.75">
      <c r="A21" s="65"/>
      <c r="B21" s="48">
        <v>0</v>
      </c>
      <c r="C21" s="49">
        <v>0</v>
      </c>
      <c r="D21" s="48">
        <v>0</v>
      </c>
      <c r="E21" s="49">
        <v>0</v>
      </c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49">
        <v>0</v>
      </c>
      <c r="N21" s="48">
        <v>0</v>
      </c>
      <c r="O21" s="49">
        <v>0</v>
      </c>
      <c r="P21" s="48">
        <v>0</v>
      </c>
      <c r="Q21" s="49">
        <v>0</v>
      </c>
      <c r="R21" s="48">
        <v>0</v>
      </c>
      <c r="S21" s="49">
        <v>0</v>
      </c>
      <c r="T21" s="48">
        <v>0</v>
      </c>
      <c r="U21" s="49">
        <v>0</v>
      </c>
    </row>
    <row r="22" spans="1:21" s="24" customFormat="1" ht="12.75">
      <c r="A22" s="65"/>
      <c r="B22" s="48">
        <v>0</v>
      </c>
      <c r="C22" s="49">
        <v>0</v>
      </c>
      <c r="D22" s="48">
        <v>0</v>
      </c>
      <c r="E22" s="49">
        <v>0</v>
      </c>
      <c r="F22" s="48">
        <v>0</v>
      </c>
      <c r="G22" s="49">
        <v>0</v>
      </c>
      <c r="H22" s="48">
        <v>0</v>
      </c>
      <c r="I22" s="49">
        <v>0</v>
      </c>
      <c r="J22" s="48">
        <v>0</v>
      </c>
      <c r="K22" s="49">
        <v>0</v>
      </c>
      <c r="L22" s="48">
        <v>0</v>
      </c>
      <c r="M22" s="49">
        <v>0</v>
      </c>
      <c r="N22" s="48">
        <v>0</v>
      </c>
      <c r="O22" s="49">
        <v>0</v>
      </c>
      <c r="P22" s="48">
        <v>0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</row>
    <row r="23" spans="1:21" s="24" customFormat="1" ht="12.75">
      <c r="A23" s="65"/>
      <c r="B23" s="48">
        <v>0</v>
      </c>
      <c r="C23" s="49">
        <v>0</v>
      </c>
      <c r="D23" s="48">
        <v>0</v>
      </c>
      <c r="E23" s="49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9">
        <v>0</v>
      </c>
      <c r="L23" s="48">
        <v>0</v>
      </c>
      <c r="M23" s="49">
        <v>0</v>
      </c>
      <c r="N23" s="48">
        <v>0</v>
      </c>
      <c r="O23" s="49">
        <v>0</v>
      </c>
      <c r="P23" s="48">
        <v>0</v>
      </c>
      <c r="Q23" s="49">
        <v>0</v>
      </c>
      <c r="R23" s="48">
        <v>0</v>
      </c>
      <c r="S23" s="49">
        <v>0</v>
      </c>
      <c r="T23" s="48">
        <v>0</v>
      </c>
      <c r="U23" s="49">
        <v>0</v>
      </c>
    </row>
    <row r="24" spans="1:21" s="24" customFormat="1" ht="12.75">
      <c r="A24" s="79"/>
      <c r="B24" s="50">
        <v>0</v>
      </c>
      <c r="C24" s="51">
        <v>0</v>
      </c>
      <c r="D24" s="50">
        <v>0</v>
      </c>
      <c r="E24" s="51">
        <v>0</v>
      </c>
      <c r="F24" s="50">
        <v>0</v>
      </c>
      <c r="G24" s="51">
        <v>0</v>
      </c>
      <c r="H24" s="50">
        <v>0</v>
      </c>
      <c r="I24" s="51">
        <v>0</v>
      </c>
      <c r="J24" s="50">
        <v>0</v>
      </c>
      <c r="K24" s="51">
        <v>0</v>
      </c>
      <c r="L24" s="50">
        <v>0</v>
      </c>
      <c r="M24" s="51">
        <v>0</v>
      </c>
      <c r="N24" s="50">
        <v>0</v>
      </c>
      <c r="O24" s="51">
        <v>0</v>
      </c>
      <c r="P24" s="50">
        <v>0</v>
      </c>
      <c r="Q24" s="51">
        <v>0</v>
      </c>
      <c r="R24" s="50">
        <v>0</v>
      </c>
      <c r="S24" s="51">
        <v>0</v>
      </c>
      <c r="T24" s="50">
        <v>0</v>
      </c>
      <c r="U24" s="51">
        <v>0</v>
      </c>
    </row>
    <row r="25" spans="1:21" s="26" customFormat="1" ht="23.25" customHeight="1" thickBot="1">
      <c r="A25" s="54" t="s">
        <v>13</v>
      </c>
      <c r="B25" s="47">
        <f>SUM(B11:B24)</f>
        <v>0</v>
      </c>
      <c r="C25" s="83">
        <f aca="true" t="shared" si="0" ref="C25:U25">SUM(C11:C24)</f>
        <v>0</v>
      </c>
      <c r="D25" s="47">
        <f t="shared" si="0"/>
        <v>0</v>
      </c>
      <c r="E25" s="83">
        <f t="shared" si="0"/>
        <v>0</v>
      </c>
      <c r="F25" s="47">
        <f t="shared" si="0"/>
        <v>0</v>
      </c>
      <c r="G25" s="83">
        <f t="shared" si="0"/>
        <v>0</v>
      </c>
      <c r="H25" s="47">
        <f t="shared" si="0"/>
        <v>0</v>
      </c>
      <c r="I25" s="83">
        <f t="shared" si="0"/>
        <v>0</v>
      </c>
      <c r="J25" s="47">
        <f t="shared" si="0"/>
        <v>0</v>
      </c>
      <c r="K25" s="83">
        <f t="shared" si="0"/>
        <v>0</v>
      </c>
      <c r="L25" s="47">
        <f t="shared" si="0"/>
        <v>0</v>
      </c>
      <c r="M25" s="83">
        <f t="shared" si="0"/>
        <v>0</v>
      </c>
      <c r="N25" s="47">
        <f t="shared" si="0"/>
        <v>0</v>
      </c>
      <c r="O25" s="83">
        <f t="shared" si="0"/>
        <v>0</v>
      </c>
      <c r="P25" s="47">
        <f t="shared" si="0"/>
        <v>0</v>
      </c>
      <c r="Q25" s="83">
        <f t="shared" si="0"/>
        <v>0</v>
      </c>
      <c r="R25" s="47">
        <f t="shared" si="0"/>
        <v>0</v>
      </c>
      <c r="S25" s="83">
        <f t="shared" si="0"/>
        <v>0</v>
      </c>
      <c r="T25" s="47">
        <f t="shared" si="0"/>
        <v>0</v>
      </c>
      <c r="U25" s="83">
        <f t="shared" si="0"/>
        <v>0</v>
      </c>
    </row>
    <row r="26" spans="1:21" ht="26.25" thickTop="1">
      <c r="A26" s="31" t="s">
        <v>14</v>
      </c>
      <c r="B26" s="40">
        <v>0</v>
      </c>
      <c r="C26" s="41">
        <v>0</v>
      </c>
      <c r="D26" s="42">
        <v>0</v>
      </c>
      <c r="E26" s="43">
        <v>0</v>
      </c>
      <c r="F26" s="42">
        <v>0</v>
      </c>
      <c r="G26" s="4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0</v>
      </c>
      <c r="M26" s="43">
        <v>0</v>
      </c>
      <c r="N26" s="42">
        <v>0</v>
      </c>
      <c r="O26" s="43">
        <v>0</v>
      </c>
      <c r="P26" s="42">
        <v>0</v>
      </c>
      <c r="Q26" s="43">
        <v>0</v>
      </c>
      <c r="R26" s="42">
        <v>0</v>
      </c>
      <c r="S26" s="43">
        <v>0</v>
      </c>
      <c r="T26" s="42">
        <v>0</v>
      </c>
      <c r="U26" s="43">
        <v>0</v>
      </c>
    </row>
    <row r="27" spans="1:21" s="25" customFormat="1" ht="27" customHeight="1" thickBot="1">
      <c r="A27" s="75" t="s">
        <v>15</v>
      </c>
      <c r="B27" s="52">
        <f>B7+B8+B25+B26</f>
        <v>0</v>
      </c>
      <c r="C27" s="53">
        <f>C7+C8+C25+C26</f>
        <v>0</v>
      </c>
      <c r="D27" s="52">
        <f aca="true" t="shared" si="1" ref="D27:U27">D7+D8+D25+D26</f>
        <v>0</v>
      </c>
      <c r="E27" s="53">
        <f t="shared" si="1"/>
        <v>0</v>
      </c>
      <c r="F27" s="52">
        <f t="shared" si="1"/>
        <v>0</v>
      </c>
      <c r="G27" s="53">
        <f t="shared" si="1"/>
        <v>0</v>
      </c>
      <c r="H27" s="52">
        <f t="shared" si="1"/>
        <v>0</v>
      </c>
      <c r="I27" s="53">
        <f t="shared" si="1"/>
        <v>0</v>
      </c>
      <c r="J27" s="52">
        <f t="shared" si="1"/>
        <v>0</v>
      </c>
      <c r="K27" s="53">
        <f t="shared" si="1"/>
        <v>0</v>
      </c>
      <c r="L27" s="52">
        <f t="shared" si="1"/>
        <v>0</v>
      </c>
      <c r="M27" s="53">
        <f t="shared" si="1"/>
        <v>0</v>
      </c>
      <c r="N27" s="52">
        <f t="shared" si="1"/>
        <v>0</v>
      </c>
      <c r="O27" s="53">
        <f t="shared" si="1"/>
        <v>0</v>
      </c>
      <c r="P27" s="52">
        <f t="shared" si="1"/>
        <v>0</v>
      </c>
      <c r="Q27" s="53">
        <f t="shared" si="1"/>
        <v>0</v>
      </c>
      <c r="R27" s="52">
        <f t="shared" si="1"/>
        <v>0</v>
      </c>
      <c r="S27" s="53">
        <f t="shared" si="1"/>
        <v>0</v>
      </c>
      <c r="T27" s="52">
        <f t="shared" si="1"/>
        <v>0</v>
      </c>
      <c r="U27" s="53">
        <f t="shared" si="1"/>
        <v>0</v>
      </c>
    </row>
    <row r="28" spans="1:21" s="22" customFormat="1" ht="25.5" customHeight="1" thickBot="1" thickTop="1">
      <c r="A28" s="76" t="s">
        <v>17</v>
      </c>
      <c r="B28" s="55">
        <f aca="true" t="shared" si="2" ref="B28:U28">B27-B6</f>
        <v>-144</v>
      </c>
      <c r="C28" s="56">
        <f t="shared" si="2"/>
        <v>-450</v>
      </c>
      <c r="D28" s="57">
        <f t="shared" si="2"/>
        <v>-144</v>
      </c>
      <c r="E28" s="56">
        <f t="shared" si="2"/>
        <v>-450</v>
      </c>
      <c r="F28" s="57">
        <f t="shared" si="2"/>
        <v>-144</v>
      </c>
      <c r="G28" s="56">
        <f t="shared" si="2"/>
        <v>-450</v>
      </c>
      <c r="H28" s="57">
        <f t="shared" si="2"/>
        <v>-180</v>
      </c>
      <c r="I28" s="56">
        <f t="shared" si="2"/>
        <v>-1098</v>
      </c>
      <c r="J28" s="57">
        <f t="shared" si="2"/>
        <v>-180</v>
      </c>
      <c r="K28" s="56">
        <f t="shared" si="2"/>
        <v>-1098</v>
      </c>
      <c r="L28" s="57">
        <f t="shared" si="2"/>
        <v>-180</v>
      </c>
      <c r="M28" s="56">
        <f t="shared" si="2"/>
        <v>-1098</v>
      </c>
      <c r="N28" s="57">
        <f t="shared" si="2"/>
        <v>-180</v>
      </c>
      <c r="O28" s="56">
        <f t="shared" si="2"/>
        <v>-1098</v>
      </c>
      <c r="P28" s="57">
        <f t="shared" si="2"/>
        <v>-180</v>
      </c>
      <c r="Q28" s="56">
        <f t="shared" si="2"/>
        <v>-1098</v>
      </c>
      <c r="R28" s="57">
        <f t="shared" si="2"/>
        <v>-180</v>
      </c>
      <c r="S28" s="56">
        <f t="shared" si="2"/>
        <v>-1098</v>
      </c>
      <c r="T28" s="57">
        <f t="shared" si="2"/>
        <v>-180</v>
      </c>
      <c r="U28" s="56">
        <f t="shared" si="2"/>
        <v>-1098</v>
      </c>
    </row>
    <row r="29" spans="2:21" ht="13.5" thickTop="1">
      <c r="B29" s="37"/>
      <c r="C29" s="38"/>
      <c r="D29" s="21"/>
      <c r="E29" s="38"/>
      <c r="F29" s="21"/>
      <c r="G29" s="38"/>
      <c r="H29" s="21"/>
      <c r="I29" s="38"/>
      <c r="J29" s="21"/>
      <c r="K29" s="38"/>
      <c r="L29" s="21"/>
      <c r="M29" s="38"/>
      <c r="N29" s="21"/>
      <c r="O29" s="38"/>
      <c r="P29" s="21"/>
      <c r="Q29" s="38"/>
      <c r="R29" s="21"/>
      <c r="S29" s="38"/>
      <c r="T29" s="21"/>
      <c r="U29" s="38"/>
    </row>
    <row r="30" spans="1:21" s="4" customFormat="1" ht="27.75" customHeight="1">
      <c r="A30" s="29" t="s">
        <v>2</v>
      </c>
      <c r="B30" s="44">
        <v>0</v>
      </c>
      <c r="C30" s="45">
        <v>0</v>
      </c>
      <c r="D30" s="46">
        <v>0</v>
      </c>
      <c r="E30" s="45">
        <v>0</v>
      </c>
      <c r="F30" s="46">
        <v>0</v>
      </c>
      <c r="G30" s="45">
        <v>0</v>
      </c>
      <c r="H30" s="46">
        <v>0</v>
      </c>
      <c r="I30" s="45">
        <v>0</v>
      </c>
      <c r="J30" s="46">
        <v>0</v>
      </c>
      <c r="K30" s="45">
        <v>0</v>
      </c>
      <c r="L30" s="46">
        <v>0</v>
      </c>
      <c r="M30" s="45">
        <v>0</v>
      </c>
      <c r="N30" s="46">
        <v>0</v>
      </c>
      <c r="O30" s="45">
        <v>0</v>
      </c>
      <c r="P30" s="46">
        <v>0</v>
      </c>
      <c r="Q30" s="45">
        <v>0</v>
      </c>
      <c r="R30" s="46">
        <v>0</v>
      </c>
      <c r="S30" s="45">
        <v>0</v>
      </c>
      <c r="T30" s="46">
        <v>0</v>
      </c>
      <c r="U30" s="45">
        <v>0</v>
      </c>
    </row>
    <row r="31" spans="1:21" s="4" customFormat="1" ht="42.75" customHeight="1">
      <c r="A31" s="110" t="s">
        <v>37</v>
      </c>
      <c r="B31" s="111">
        <v>0</v>
      </c>
      <c r="C31" s="112">
        <v>0</v>
      </c>
      <c r="D31" s="113">
        <v>0</v>
      </c>
      <c r="E31" s="112">
        <v>0</v>
      </c>
      <c r="F31" s="113">
        <v>0</v>
      </c>
      <c r="G31" s="112">
        <v>0</v>
      </c>
      <c r="H31" s="113">
        <v>0</v>
      </c>
      <c r="I31" s="112">
        <v>0</v>
      </c>
      <c r="J31" s="113">
        <v>0</v>
      </c>
      <c r="K31" s="112">
        <v>0</v>
      </c>
      <c r="L31" s="113">
        <v>0</v>
      </c>
      <c r="M31" s="112">
        <v>0</v>
      </c>
      <c r="N31" s="113">
        <v>0</v>
      </c>
      <c r="O31" s="112">
        <v>0</v>
      </c>
      <c r="P31" s="113">
        <v>0</v>
      </c>
      <c r="Q31" s="112">
        <v>0</v>
      </c>
      <c r="R31" s="113">
        <v>0</v>
      </c>
      <c r="S31" s="112">
        <v>0</v>
      </c>
      <c r="T31" s="113">
        <v>0</v>
      </c>
      <c r="U31" s="112">
        <v>0</v>
      </c>
    </row>
    <row r="32" spans="1:21" ht="13.5" thickBot="1">
      <c r="A32" s="7"/>
      <c r="B32" s="37"/>
      <c r="C32" s="39"/>
      <c r="D32" s="21"/>
      <c r="E32" s="39"/>
      <c r="F32" s="21"/>
      <c r="G32" s="39"/>
      <c r="H32" s="21"/>
      <c r="I32" s="39"/>
      <c r="J32" s="21"/>
      <c r="K32" s="39"/>
      <c r="L32" s="21"/>
      <c r="M32" s="39"/>
      <c r="N32" s="21"/>
      <c r="O32" s="39"/>
      <c r="P32" s="21"/>
      <c r="Q32" s="38"/>
      <c r="R32" s="21"/>
      <c r="S32" s="39"/>
      <c r="T32" s="21"/>
      <c r="U32" s="38"/>
    </row>
    <row r="33" spans="1:21" s="23" customFormat="1" ht="27" customHeight="1" thickBot="1" thickTop="1">
      <c r="A33" s="82" t="s">
        <v>21</v>
      </c>
      <c r="B33" s="58">
        <f aca="true" t="shared" si="3" ref="B33:U33">SUM(B27+B30+B31)</f>
        <v>0</v>
      </c>
      <c r="C33" s="59">
        <f t="shared" si="3"/>
        <v>0</v>
      </c>
      <c r="D33" s="60">
        <f t="shared" si="3"/>
        <v>0</v>
      </c>
      <c r="E33" s="59">
        <f t="shared" si="3"/>
        <v>0</v>
      </c>
      <c r="F33" s="60">
        <f t="shared" si="3"/>
        <v>0</v>
      </c>
      <c r="G33" s="59">
        <f t="shared" si="3"/>
        <v>0</v>
      </c>
      <c r="H33" s="60">
        <f t="shared" si="3"/>
        <v>0</v>
      </c>
      <c r="I33" s="59">
        <f t="shared" si="3"/>
        <v>0</v>
      </c>
      <c r="J33" s="60">
        <f t="shared" si="3"/>
        <v>0</v>
      </c>
      <c r="K33" s="59">
        <f t="shared" si="3"/>
        <v>0</v>
      </c>
      <c r="L33" s="60">
        <f t="shared" si="3"/>
        <v>0</v>
      </c>
      <c r="M33" s="59">
        <f t="shared" si="3"/>
        <v>0</v>
      </c>
      <c r="N33" s="60">
        <f t="shared" si="3"/>
        <v>0</v>
      </c>
      <c r="O33" s="59">
        <f t="shared" si="3"/>
        <v>0</v>
      </c>
      <c r="P33" s="60">
        <f t="shared" si="3"/>
        <v>0</v>
      </c>
      <c r="Q33" s="59">
        <f t="shared" si="3"/>
        <v>0</v>
      </c>
      <c r="R33" s="60">
        <f t="shared" si="3"/>
        <v>0</v>
      </c>
      <c r="S33" s="59">
        <f t="shared" si="3"/>
        <v>0</v>
      </c>
      <c r="T33" s="60">
        <f t="shared" si="3"/>
        <v>0</v>
      </c>
      <c r="U33" s="59">
        <f t="shared" si="3"/>
        <v>0</v>
      </c>
    </row>
    <row r="34" spans="1:19" s="20" customFormat="1" ht="15.75" thickTop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R34" s="19"/>
      <c r="S34" s="19"/>
    </row>
    <row r="35" spans="1:21" s="2" customFormat="1" ht="12.75">
      <c r="A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4" s="2" customFormat="1" ht="12.75">
      <c r="A36" s="12"/>
      <c r="B36" s="13"/>
      <c r="D36" s="5"/>
    </row>
    <row r="37" spans="1:17" ht="12.75">
      <c r="A37" s="15"/>
      <c r="B37" s="17"/>
      <c r="C37" s="6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hidden="1">
      <c r="A38" s="16"/>
      <c r="B38" s="14"/>
      <c r="C38" s="10"/>
      <c r="D38" s="10"/>
      <c r="E38" s="10"/>
      <c r="F38" s="11"/>
      <c r="G38" s="11"/>
      <c r="H38" s="11"/>
      <c r="I38" s="11"/>
      <c r="J38" s="2"/>
      <c r="K38" s="2"/>
      <c r="L38" s="2"/>
      <c r="M38" s="2"/>
      <c r="N38" s="2"/>
      <c r="O38" s="2"/>
      <c r="P38" s="2"/>
      <c r="Q38" s="2"/>
    </row>
    <row r="39" spans="1:17" ht="12.75">
      <c r="A39" s="16"/>
      <c r="B39" s="9"/>
      <c r="C39" s="6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1"/>
      <c r="B40" s="9"/>
      <c r="C40" s="10"/>
      <c r="D40" s="10"/>
      <c r="E40" s="11"/>
      <c r="F40" s="11"/>
      <c r="G40" s="11"/>
      <c r="H40" s="11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1"/>
      <c r="B41" s="9"/>
      <c r="C41" s="6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1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/>
  <mergeCells count="15">
    <mergeCell ref="P4:Q4"/>
    <mergeCell ref="R4:S4"/>
    <mergeCell ref="T4:U4"/>
    <mergeCell ref="B4:C4"/>
    <mergeCell ref="D4:E4"/>
    <mergeCell ref="F4:G4"/>
    <mergeCell ref="H4:I4"/>
    <mergeCell ref="E1:K1"/>
    <mergeCell ref="A1:D1"/>
    <mergeCell ref="J4:K4"/>
    <mergeCell ref="L4:M4"/>
    <mergeCell ref="N4:O4"/>
    <mergeCell ref="A2:D2"/>
    <mergeCell ref="A3:A5"/>
    <mergeCell ref="H2:I3"/>
  </mergeCells>
  <conditionalFormatting sqref="C33 E33 G33">
    <cfRule type="cellIs" priority="6" dxfId="12" operator="lessThan" stopIfTrue="1">
      <formula>450</formula>
    </cfRule>
  </conditionalFormatting>
  <conditionalFormatting sqref="K33 M33 O33 Q33 S33 U33">
    <cfRule type="cellIs" priority="5" dxfId="12" operator="lessThan" stopIfTrue="1">
      <formula>1098</formula>
    </cfRule>
  </conditionalFormatting>
  <conditionalFormatting sqref="B33 D33 F33">
    <cfRule type="cellIs" priority="4" dxfId="12" operator="lessThan" stopIfTrue="1">
      <formula>144</formula>
    </cfRule>
  </conditionalFormatting>
  <conditionalFormatting sqref="J33 L33 N33 P33 R33 T33">
    <cfRule type="cellIs" priority="3" dxfId="12" operator="lessThan" stopIfTrue="1">
      <formula>180</formula>
    </cfRule>
  </conditionalFormatting>
  <conditionalFormatting sqref="H33">
    <cfRule type="cellIs" priority="1" dxfId="12" operator="lessThan" stopIfTrue="1">
      <formula>144</formula>
    </cfRule>
  </conditionalFormatting>
  <conditionalFormatting sqref="I33">
    <cfRule type="cellIs" priority="2" dxfId="12" operator="lessThan" stopIfTrue="1">
      <formula>450</formula>
    </cfRule>
  </conditionalFormatting>
  <printOptions gridLines="1"/>
  <pageMargins left="0.5" right="0.5" top="0.75" bottom="0.75" header="0.3" footer="0.3"/>
  <pageSetup fitToHeight="0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9.140625" defaultRowHeight="15"/>
  <cols>
    <col min="1" max="1" width="35.8515625" style="2" customWidth="1"/>
    <col min="2" max="2" width="7.421875" style="1" bestFit="1" customWidth="1"/>
    <col min="3" max="3" width="7.7109375" style="1" bestFit="1" customWidth="1"/>
    <col min="4" max="4" width="7.28125" style="1" customWidth="1"/>
    <col min="5" max="5" width="8.00390625" style="1" bestFit="1" customWidth="1"/>
    <col min="6" max="6" width="7.140625" style="1" customWidth="1"/>
    <col min="7" max="7" width="8.7109375" style="1" bestFit="1" customWidth="1"/>
    <col min="8" max="8" width="7.57421875" style="1" bestFit="1" customWidth="1"/>
    <col min="9" max="9" width="8.7109375" style="1" bestFit="1" customWidth="1"/>
    <col min="10" max="10" width="7.00390625" style="1" bestFit="1" customWidth="1"/>
    <col min="11" max="11" width="8.57421875" style="1" bestFit="1" customWidth="1"/>
    <col min="12" max="12" width="7.00390625" style="1" bestFit="1" customWidth="1"/>
    <col min="13" max="13" width="8.57421875" style="1" bestFit="1" customWidth="1"/>
    <col min="14" max="14" width="8.421875" style="1" customWidth="1"/>
    <col min="15" max="15" width="9.28125" style="1" customWidth="1"/>
    <col min="16" max="16" width="7.00390625" style="1" bestFit="1" customWidth="1"/>
    <col min="17" max="17" width="8.57421875" style="1" bestFit="1" customWidth="1"/>
    <col min="18" max="16384" width="9.140625" style="1" customWidth="1"/>
  </cols>
  <sheetData>
    <row r="1" spans="1:11" ht="15.75">
      <c r="A1" s="94" t="s">
        <v>19</v>
      </c>
      <c r="B1" s="104"/>
      <c r="C1" s="104"/>
      <c r="D1" s="104"/>
      <c r="E1" s="92"/>
      <c r="F1" s="93"/>
      <c r="G1" s="93"/>
      <c r="H1" s="93"/>
      <c r="I1" s="93"/>
      <c r="J1" s="93"/>
      <c r="K1" s="93"/>
    </row>
    <row r="2" spans="1:10" ht="15.75" customHeight="1">
      <c r="A2" s="105" t="s">
        <v>32</v>
      </c>
      <c r="B2" s="106"/>
      <c r="C2" s="106"/>
      <c r="D2" s="106"/>
      <c r="E2" s="77"/>
      <c r="F2" s="78"/>
      <c r="G2" s="78"/>
      <c r="H2" s="100" t="s">
        <v>18</v>
      </c>
      <c r="I2" s="100"/>
      <c r="J2" s="78"/>
    </row>
    <row r="3" spans="1:10" ht="27.75" customHeight="1" thickBot="1">
      <c r="A3" s="97" t="s">
        <v>20</v>
      </c>
      <c r="B3" s="80"/>
      <c r="C3" s="81"/>
      <c r="D3" s="81"/>
      <c r="E3" s="81"/>
      <c r="F3" s="78"/>
      <c r="G3" s="78"/>
      <c r="H3" s="101"/>
      <c r="I3" s="101"/>
      <c r="J3" s="78"/>
    </row>
    <row r="4" spans="1:21" s="3" customFormat="1" ht="15" customHeight="1" thickBot="1">
      <c r="A4" s="98"/>
      <c r="B4" s="95" t="s">
        <v>10</v>
      </c>
      <c r="C4" s="95"/>
      <c r="D4" s="103" t="s">
        <v>9</v>
      </c>
      <c r="E4" s="95"/>
      <c r="F4" s="95" t="s">
        <v>8</v>
      </c>
      <c r="G4" s="95"/>
      <c r="H4" s="95" t="s">
        <v>16</v>
      </c>
      <c r="I4" s="95"/>
      <c r="J4" s="95" t="s">
        <v>12</v>
      </c>
      <c r="K4" s="95"/>
      <c r="L4" s="95" t="s">
        <v>3</v>
      </c>
      <c r="M4" s="95"/>
      <c r="N4" s="95" t="s">
        <v>4</v>
      </c>
      <c r="O4" s="95"/>
      <c r="P4" s="95" t="s">
        <v>5</v>
      </c>
      <c r="Q4" s="95"/>
      <c r="R4" s="95" t="s">
        <v>6</v>
      </c>
      <c r="S4" s="95"/>
      <c r="T4" s="102" t="s">
        <v>7</v>
      </c>
      <c r="U4" s="103"/>
    </row>
    <row r="5" spans="1:21" s="3" customFormat="1" ht="15" customHeight="1" thickBot="1">
      <c r="A5" s="99"/>
      <c r="B5" s="33" t="s">
        <v>0</v>
      </c>
      <c r="C5" s="34" t="s">
        <v>1</v>
      </c>
      <c r="D5" s="28" t="s">
        <v>0</v>
      </c>
      <c r="E5" s="34" t="s">
        <v>1</v>
      </c>
      <c r="F5" s="28" t="s">
        <v>0</v>
      </c>
      <c r="G5" s="34" t="s">
        <v>1</v>
      </c>
      <c r="H5" s="28" t="s">
        <v>0</v>
      </c>
      <c r="I5" s="34" t="s">
        <v>1</v>
      </c>
      <c r="J5" s="28" t="s">
        <v>0</v>
      </c>
      <c r="K5" s="34" t="s">
        <v>1</v>
      </c>
      <c r="L5" s="28" t="s">
        <v>0</v>
      </c>
      <c r="M5" s="34" t="s">
        <v>1</v>
      </c>
      <c r="N5" s="28" t="s">
        <v>0</v>
      </c>
      <c r="O5" s="34" t="s">
        <v>1</v>
      </c>
      <c r="P5" s="28" t="s">
        <v>0</v>
      </c>
      <c r="Q5" s="34" t="s">
        <v>1</v>
      </c>
      <c r="R5" s="28" t="s">
        <v>0</v>
      </c>
      <c r="S5" s="34" t="s">
        <v>1</v>
      </c>
      <c r="T5" s="73" t="s">
        <v>0</v>
      </c>
      <c r="U5" s="74" t="s">
        <v>1</v>
      </c>
    </row>
    <row r="6" spans="1:21" s="24" customFormat="1" ht="29.25" customHeight="1" thickBot="1">
      <c r="A6" s="85" t="s">
        <v>23</v>
      </c>
      <c r="B6" s="67">
        <v>144</v>
      </c>
      <c r="C6" s="68">
        <v>450</v>
      </c>
      <c r="D6" s="69">
        <v>144</v>
      </c>
      <c r="E6" s="68">
        <v>450</v>
      </c>
      <c r="F6" s="69">
        <v>144</v>
      </c>
      <c r="G6" s="68">
        <v>450</v>
      </c>
      <c r="H6" s="70">
        <v>180</v>
      </c>
      <c r="I6" s="68">
        <v>1098</v>
      </c>
      <c r="J6" s="70">
        <v>180</v>
      </c>
      <c r="K6" s="68">
        <v>1098</v>
      </c>
      <c r="L6" s="70">
        <v>180</v>
      </c>
      <c r="M6" s="68">
        <v>1098</v>
      </c>
      <c r="N6" s="70">
        <v>180</v>
      </c>
      <c r="O6" s="68">
        <v>1098</v>
      </c>
      <c r="P6" s="70">
        <v>180</v>
      </c>
      <c r="Q6" s="68">
        <v>1098</v>
      </c>
      <c r="R6" s="70">
        <v>180</v>
      </c>
      <c r="S6" s="68">
        <v>1098</v>
      </c>
      <c r="T6" s="71">
        <v>180</v>
      </c>
      <c r="U6" s="72">
        <v>1098</v>
      </c>
    </row>
    <row r="7" spans="1:21" s="27" customFormat="1" ht="41.25" customHeight="1" thickTop="1">
      <c r="A7" s="30" t="s">
        <v>26</v>
      </c>
      <c r="B7" s="62">
        <v>149</v>
      </c>
      <c r="C7" s="63">
        <v>461.9</v>
      </c>
      <c r="D7" s="64">
        <v>146</v>
      </c>
      <c r="E7" s="63">
        <v>452.6</v>
      </c>
      <c r="F7" s="64">
        <v>159</v>
      </c>
      <c r="G7" s="63">
        <v>833.8</v>
      </c>
      <c r="H7" s="64">
        <v>178</v>
      </c>
      <c r="I7" s="63">
        <v>548.7</v>
      </c>
      <c r="J7" s="64">
        <v>178</v>
      </c>
      <c r="K7" s="63">
        <v>1089.75</v>
      </c>
      <c r="L7" s="64">
        <v>178</v>
      </c>
      <c r="M7" s="63">
        <v>1089.75</v>
      </c>
      <c r="N7" s="64">
        <v>178</v>
      </c>
      <c r="O7" s="63">
        <v>1089.75</v>
      </c>
      <c r="P7" s="64">
        <v>178</v>
      </c>
      <c r="Q7" s="63">
        <v>1093.75</v>
      </c>
      <c r="R7" s="64">
        <v>178</v>
      </c>
      <c r="S7" s="63">
        <v>1089.75</v>
      </c>
      <c r="T7" s="64">
        <v>178</v>
      </c>
      <c r="U7" s="63">
        <v>1093.75</v>
      </c>
    </row>
    <row r="8" spans="1:21" s="24" customFormat="1" ht="41.25" customHeight="1">
      <c r="A8" s="107" t="s">
        <v>36</v>
      </c>
      <c r="B8" s="108">
        <v>0</v>
      </c>
      <c r="C8" s="109">
        <v>0</v>
      </c>
      <c r="D8" s="108">
        <v>0</v>
      </c>
      <c r="E8" s="109">
        <v>0</v>
      </c>
      <c r="F8" s="108">
        <v>0</v>
      </c>
      <c r="G8" s="109">
        <v>0</v>
      </c>
      <c r="H8" s="108">
        <v>2</v>
      </c>
      <c r="I8" s="109">
        <v>10</v>
      </c>
      <c r="J8" s="108">
        <v>2</v>
      </c>
      <c r="K8" s="109">
        <v>10</v>
      </c>
      <c r="L8" s="108">
        <v>2</v>
      </c>
      <c r="M8" s="109">
        <v>10</v>
      </c>
      <c r="N8" s="108">
        <v>2</v>
      </c>
      <c r="O8" s="109">
        <v>10</v>
      </c>
      <c r="P8" s="108">
        <v>2</v>
      </c>
      <c r="Q8" s="109">
        <v>10</v>
      </c>
      <c r="R8" s="108">
        <v>2</v>
      </c>
      <c r="S8" s="109">
        <v>10</v>
      </c>
      <c r="T8" s="108">
        <v>2</v>
      </c>
      <c r="U8" s="109">
        <v>10</v>
      </c>
    </row>
    <row r="9" spans="1:21" s="24" customFormat="1" ht="39" customHeight="1" thickBot="1">
      <c r="A9" s="66" t="s">
        <v>22</v>
      </c>
      <c r="B9" s="62">
        <v>6</v>
      </c>
      <c r="C9" s="63">
        <v>18.6</v>
      </c>
      <c r="D9" s="64">
        <v>6</v>
      </c>
      <c r="E9" s="63">
        <v>18.6</v>
      </c>
      <c r="F9" s="64">
        <v>6</v>
      </c>
      <c r="G9" s="63">
        <v>31.44</v>
      </c>
      <c r="H9" s="64">
        <v>6</v>
      </c>
      <c r="I9" s="63">
        <v>37.980000000000004</v>
      </c>
      <c r="J9" s="64">
        <v>6</v>
      </c>
      <c r="K9" s="63">
        <v>37.980000000000004</v>
      </c>
      <c r="L9" s="64">
        <v>6</v>
      </c>
      <c r="M9" s="63">
        <v>37.980000000000004</v>
      </c>
      <c r="N9" s="64">
        <v>6</v>
      </c>
      <c r="O9" s="63">
        <v>37.980000000000004</v>
      </c>
      <c r="P9" s="64">
        <v>6</v>
      </c>
      <c r="Q9" s="63">
        <v>37.2</v>
      </c>
      <c r="R9" s="64">
        <v>6</v>
      </c>
      <c r="S9" s="63">
        <v>37.2</v>
      </c>
      <c r="T9" s="64">
        <v>6</v>
      </c>
      <c r="U9" s="63">
        <v>37.2</v>
      </c>
    </row>
    <row r="10" spans="1:21" s="24" customFormat="1" ht="77.25" thickTop="1">
      <c r="A10" s="61" t="s">
        <v>27</v>
      </c>
      <c r="B10" s="35"/>
      <c r="C10" s="36"/>
      <c r="D10" s="32"/>
      <c r="E10" s="36"/>
      <c r="F10" s="32"/>
      <c r="G10" s="36"/>
      <c r="H10" s="32"/>
      <c r="I10" s="36"/>
      <c r="J10" s="32"/>
      <c r="K10" s="36"/>
      <c r="L10" s="32"/>
      <c r="M10" s="36"/>
      <c r="N10" s="32"/>
      <c r="O10" s="36"/>
      <c r="P10" s="32"/>
      <c r="Q10" s="36"/>
      <c r="R10" s="32"/>
      <c r="S10" s="36"/>
      <c r="T10" s="32"/>
      <c r="U10" s="36"/>
    </row>
    <row r="11" spans="1:21" s="24" customFormat="1" ht="25.5">
      <c r="A11" s="79" t="s">
        <v>28</v>
      </c>
      <c r="B11" s="48">
        <v>-1</v>
      </c>
      <c r="C11" s="49">
        <v>-3.1</v>
      </c>
      <c r="D11" s="48">
        <v>-1</v>
      </c>
      <c r="E11" s="49">
        <v>-3.1</v>
      </c>
      <c r="F11" s="48">
        <v>-1</v>
      </c>
      <c r="G11" s="49">
        <v>-5.24</v>
      </c>
      <c r="H11" s="48">
        <v>-1</v>
      </c>
      <c r="I11" s="49">
        <v>-6.33</v>
      </c>
      <c r="J11" s="48">
        <v>-1</v>
      </c>
      <c r="K11" s="49">
        <v>-6.33</v>
      </c>
      <c r="L11" s="48">
        <v>-1</v>
      </c>
      <c r="M11" s="49">
        <v>-6.33</v>
      </c>
      <c r="N11" s="48">
        <v>-1</v>
      </c>
      <c r="O11" s="49">
        <v>-6.33</v>
      </c>
      <c r="P11" s="48">
        <v>-1</v>
      </c>
      <c r="Q11" s="49">
        <v>-6.2</v>
      </c>
      <c r="R11" s="48">
        <v>-1</v>
      </c>
      <c r="S11" s="49">
        <v>-6.2</v>
      </c>
      <c r="T11" s="48">
        <v>-1</v>
      </c>
      <c r="U11" s="49">
        <v>-6.33</v>
      </c>
    </row>
    <row r="12" spans="1:21" s="24" customFormat="1" ht="25.5">
      <c r="A12" s="65" t="s">
        <v>33</v>
      </c>
      <c r="B12" s="48">
        <v>-1</v>
      </c>
      <c r="C12" s="49">
        <v>-3.1</v>
      </c>
      <c r="D12" s="48">
        <v>-1</v>
      </c>
      <c r="E12" s="49">
        <v>-3.1</v>
      </c>
      <c r="F12" s="48">
        <v>-1</v>
      </c>
      <c r="G12" s="49">
        <v>-5.24</v>
      </c>
      <c r="H12" s="48">
        <v>-1</v>
      </c>
      <c r="I12" s="49">
        <v>-6.33</v>
      </c>
      <c r="J12" s="48">
        <v>-1</v>
      </c>
      <c r="K12" s="49">
        <v>-6.33</v>
      </c>
      <c r="L12" s="48">
        <v>-1</v>
      </c>
      <c r="M12" s="49">
        <v>-6.33</v>
      </c>
      <c r="N12" s="48">
        <v>-1</v>
      </c>
      <c r="O12" s="49">
        <v>-6.33</v>
      </c>
      <c r="P12" s="48">
        <v>-1</v>
      </c>
      <c r="Q12" s="49">
        <v>-6.2</v>
      </c>
      <c r="R12" s="48">
        <v>-1</v>
      </c>
      <c r="S12" s="49">
        <v>-6.2</v>
      </c>
      <c r="T12" s="48">
        <v>-1</v>
      </c>
      <c r="U12" s="49">
        <v>-6.33</v>
      </c>
    </row>
    <row r="13" spans="1:21" s="24" customFormat="1" ht="25.5">
      <c r="A13" s="65" t="s">
        <v>34</v>
      </c>
      <c r="B13" s="48">
        <v>-1</v>
      </c>
      <c r="C13" s="49">
        <v>-3.1</v>
      </c>
      <c r="D13" s="48">
        <v>-1</v>
      </c>
      <c r="E13" s="49">
        <v>-3.1</v>
      </c>
      <c r="F13" s="48">
        <v>-1</v>
      </c>
      <c r="G13" s="49">
        <v>-5.24</v>
      </c>
      <c r="H13" s="48">
        <v>-1</v>
      </c>
      <c r="I13" s="49">
        <v>-6.33</v>
      </c>
      <c r="J13" s="48">
        <v>-1</v>
      </c>
      <c r="K13" s="49">
        <v>-6.33</v>
      </c>
      <c r="L13" s="48">
        <v>-1</v>
      </c>
      <c r="M13" s="49">
        <v>-6.33</v>
      </c>
      <c r="N13" s="48">
        <v>-1</v>
      </c>
      <c r="O13" s="49">
        <v>-6.33</v>
      </c>
      <c r="P13" s="48">
        <v>-1</v>
      </c>
      <c r="Q13" s="49">
        <v>-6.2</v>
      </c>
      <c r="R13" s="48">
        <v>-1</v>
      </c>
      <c r="S13" s="49">
        <v>-6.2</v>
      </c>
      <c r="T13" s="48">
        <v>-1</v>
      </c>
      <c r="U13" s="49">
        <v>-6.33</v>
      </c>
    </row>
    <row r="14" spans="1:21" s="24" customFormat="1" ht="24" customHeight="1">
      <c r="A14" s="86" t="s">
        <v>29</v>
      </c>
      <c r="B14" s="48">
        <v>0</v>
      </c>
      <c r="C14" s="49">
        <v>0</v>
      </c>
      <c r="D14" s="48">
        <v>0</v>
      </c>
      <c r="E14" s="49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  <c r="M14" s="49">
        <v>0</v>
      </c>
      <c r="N14" s="48">
        <v>-1</v>
      </c>
      <c r="O14" s="49">
        <v>-6.33</v>
      </c>
      <c r="P14" s="48">
        <v>-1</v>
      </c>
      <c r="Q14" s="49">
        <v>-6.2</v>
      </c>
      <c r="R14" s="48">
        <v>-1</v>
      </c>
      <c r="S14" s="49">
        <v>-6.2</v>
      </c>
      <c r="T14" s="48">
        <v>0</v>
      </c>
      <c r="U14" s="49">
        <v>0</v>
      </c>
    </row>
    <row r="15" spans="1:21" s="24" customFormat="1" ht="25.5">
      <c r="A15" s="65" t="s">
        <v>30</v>
      </c>
      <c r="B15" s="48">
        <v>-1</v>
      </c>
      <c r="C15" s="49">
        <v>-3.1</v>
      </c>
      <c r="D15" s="48">
        <v>-1</v>
      </c>
      <c r="E15" s="49">
        <v>-3.1</v>
      </c>
      <c r="F15" s="48">
        <v>-1</v>
      </c>
      <c r="G15" s="49">
        <v>-5.24</v>
      </c>
      <c r="H15" s="48">
        <v>-1</v>
      </c>
      <c r="I15" s="49">
        <v>-6.33</v>
      </c>
      <c r="J15" s="48">
        <v>-1</v>
      </c>
      <c r="K15" s="49">
        <v>-6.33</v>
      </c>
      <c r="L15" s="48">
        <v>-1</v>
      </c>
      <c r="M15" s="49">
        <v>-6.33</v>
      </c>
      <c r="N15" s="48">
        <v>-1</v>
      </c>
      <c r="O15" s="49">
        <v>-6.33</v>
      </c>
      <c r="P15" s="48">
        <v>-1</v>
      </c>
      <c r="Q15" s="49">
        <v>-6.2</v>
      </c>
      <c r="R15" s="48">
        <v>-1</v>
      </c>
      <c r="S15" s="49">
        <v>-6.2</v>
      </c>
      <c r="T15" s="48">
        <v>-1</v>
      </c>
      <c r="U15" s="49">
        <v>-6.33</v>
      </c>
    </row>
    <row r="16" spans="1:21" s="24" customFormat="1" ht="25.5">
      <c r="A16" s="65" t="s">
        <v>31</v>
      </c>
      <c r="B16" s="48">
        <v>-1</v>
      </c>
      <c r="C16" s="49">
        <v>-3.1</v>
      </c>
      <c r="D16" s="48">
        <v>-1</v>
      </c>
      <c r="E16" s="49">
        <v>-3.1</v>
      </c>
      <c r="F16" s="48">
        <v>0</v>
      </c>
      <c r="G16" s="49">
        <v>-2</v>
      </c>
      <c r="H16" s="48">
        <v>0</v>
      </c>
      <c r="I16" s="49">
        <v>-2</v>
      </c>
      <c r="J16" s="48">
        <v>0</v>
      </c>
      <c r="K16" s="49">
        <v>-2</v>
      </c>
      <c r="L16" s="48">
        <v>0</v>
      </c>
      <c r="M16" s="49">
        <v>-2</v>
      </c>
      <c r="N16" s="48">
        <v>0</v>
      </c>
      <c r="O16" s="49">
        <v>-2</v>
      </c>
      <c r="P16" s="48">
        <v>0</v>
      </c>
      <c r="Q16" s="49">
        <v>-2</v>
      </c>
      <c r="R16" s="48">
        <v>0</v>
      </c>
      <c r="S16" s="49">
        <v>-2</v>
      </c>
      <c r="T16" s="48">
        <v>0</v>
      </c>
      <c r="U16" s="49">
        <v>-2</v>
      </c>
    </row>
    <row r="17" spans="1:21" s="24" customFormat="1" ht="12.75">
      <c r="A17" s="65"/>
      <c r="B17" s="48">
        <v>0</v>
      </c>
      <c r="C17" s="49">
        <v>0</v>
      </c>
      <c r="D17" s="48">
        <v>0</v>
      </c>
      <c r="E17" s="49">
        <v>0</v>
      </c>
      <c r="F17" s="48">
        <v>0</v>
      </c>
      <c r="G17" s="49">
        <v>0</v>
      </c>
      <c r="H17" s="48">
        <v>0</v>
      </c>
      <c r="I17" s="49">
        <v>0</v>
      </c>
      <c r="J17" s="48">
        <v>0</v>
      </c>
      <c r="K17" s="49">
        <v>0</v>
      </c>
      <c r="L17" s="48">
        <v>0</v>
      </c>
      <c r="M17" s="49">
        <v>0</v>
      </c>
      <c r="N17" s="48">
        <v>0</v>
      </c>
      <c r="O17" s="49">
        <v>0</v>
      </c>
      <c r="P17" s="48">
        <v>0</v>
      </c>
      <c r="Q17" s="49">
        <v>0</v>
      </c>
      <c r="R17" s="48">
        <v>0</v>
      </c>
      <c r="S17" s="49">
        <v>0</v>
      </c>
      <c r="T17" s="48">
        <v>0</v>
      </c>
      <c r="U17" s="49">
        <v>0</v>
      </c>
    </row>
    <row r="18" spans="1:21" s="24" customFormat="1" ht="12.75">
      <c r="A18" s="65"/>
      <c r="B18" s="48">
        <v>0</v>
      </c>
      <c r="C18" s="49">
        <v>0</v>
      </c>
      <c r="D18" s="48">
        <v>0</v>
      </c>
      <c r="E18" s="49">
        <v>0</v>
      </c>
      <c r="F18" s="48">
        <v>0</v>
      </c>
      <c r="G18" s="49">
        <v>0</v>
      </c>
      <c r="H18" s="48">
        <v>0</v>
      </c>
      <c r="I18" s="49">
        <v>0</v>
      </c>
      <c r="J18" s="48">
        <v>0</v>
      </c>
      <c r="K18" s="49">
        <v>0</v>
      </c>
      <c r="L18" s="48">
        <v>0</v>
      </c>
      <c r="M18" s="49">
        <v>0</v>
      </c>
      <c r="N18" s="48">
        <v>0</v>
      </c>
      <c r="O18" s="49">
        <v>0</v>
      </c>
      <c r="P18" s="48">
        <v>0</v>
      </c>
      <c r="Q18" s="49">
        <v>0</v>
      </c>
      <c r="R18" s="48">
        <v>0</v>
      </c>
      <c r="S18" s="49">
        <v>0</v>
      </c>
      <c r="T18" s="48">
        <v>0</v>
      </c>
      <c r="U18" s="49">
        <v>0</v>
      </c>
    </row>
    <row r="19" spans="1:21" s="24" customFormat="1" ht="12.75">
      <c r="A19" s="65"/>
      <c r="B19" s="48">
        <v>0</v>
      </c>
      <c r="C19" s="49">
        <v>0</v>
      </c>
      <c r="D19" s="48">
        <v>0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48">
        <v>0</v>
      </c>
      <c r="O19" s="49">
        <v>0</v>
      </c>
      <c r="P19" s="48">
        <v>0</v>
      </c>
      <c r="Q19" s="49">
        <v>0</v>
      </c>
      <c r="R19" s="48">
        <v>0</v>
      </c>
      <c r="S19" s="49">
        <v>0</v>
      </c>
      <c r="T19" s="48">
        <v>0</v>
      </c>
      <c r="U19" s="49">
        <v>0</v>
      </c>
    </row>
    <row r="20" spans="1:21" s="24" customFormat="1" ht="12.75">
      <c r="A20" s="65"/>
      <c r="B20" s="48">
        <v>0</v>
      </c>
      <c r="C20" s="49">
        <v>0</v>
      </c>
      <c r="D20" s="48">
        <v>0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>
        <v>0</v>
      </c>
      <c r="N20" s="48">
        <v>0</v>
      </c>
      <c r="O20" s="49">
        <v>0</v>
      </c>
      <c r="P20" s="48">
        <v>0</v>
      </c>
      <c r="Q20" s="49">
        <v>0</v>
      </c>
      <c r="R20" s="48">
        <v>0</v>
      </c>
      <c r="S20" s="49">
        <v>0</v>
      </c>
      <c r="T20" s="48">
        <v>0</v>
      </c>
      <c r="U20" s="49">
        <v>0</v>
      </c>
    </row>
    <row r="21" spans="1:21" s="24" customFormat="1" ht="12.75">
      <c r="A21" s="65"/>
      <c r="B21" s="48">
        <v>0</v>
      </c>
      <c r="C21" s="49">
        <v>0</v>
      </c>
      <c r="D21" s="48">
        <v>0</v>
      </c>
      <c r="E21" s="49">
        <v>0</v>
      </c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49">
        <v>0</v>
      </c>
      <c r="N21" s="48">
        <v>0</v>
      </c>
      <c r="O21" s="49">
        <v>0</v>
      </c>
      <c r="P21" s="48">
        <v>0</v>
      </c>
      <c r="Q21" s="49">
        <v>0</v>
      </c>
      <c r="R21" s="48">
        <v>0</v>
      </c>
      <c r="S21" s="49">
        <v>0</v>
      </c>
      <c r="T21" s="48">
        <v>0</v>
      </c>
      <c r="U21" s="49">
        <v>0</v>
      </c>
    </row>
    <row r="22" spans="1:21" s="24" customFormat="1" ht="12.75">
      <c r="A22" s="65"/>
      <c r="B22" s="48">
        <v>0</v>
      </c>
      <c r="C22" s="49">
        <v>0</v>
      </c>
      <c r="D22" s="48">
        <v>0</v>
      </c>
      <c r="E22" s="49">
        <v>0</v>
      </c>
      <c r="F22" s="48">
        <v>0</v>
      </c>
      <c r="G22" s="49">
        <v>0</v>
      </c>
      <c r="H22" s="48">
        <v>0</v>
      </c>
      <c r="I22" s="49">
        <v>0</v>
      </c>
      <c r="J22" s="48">
        <v>0</v>
      </c>
      <c r="K22" s="49">
        <v>0</v>
      </c>
      <c r="L22" s="48">
        <v>0</v>
      </c>
      <c r="M22" s="49">
        <v>0</v>
      </c>
      <c r="N22" s="48">
        <v>0</v>
      </c>
      <c r="O22" s="49">
        <v>0</v>
      </c>
      <c r="P22" s="48">
        <v>0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</row>
    <row r="23" spans="1:21" s="24" customFormat="1" ht="12.75">
      <c r="A23" s="65"/>
      <c r="B23" s="48">
        <v>0</v>
      </c>
      <c r="C23" s="49">
        <v>0</v>
      </c>
      <c r="D23" s="48">
        <v>0</v>
      </c>
      <c r="E23" s="49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9">
        <v>0</v>
      </c>
      <c r="L23" s="48">
        <v>0</v>
      </c>
      <c r="M23" s="49">
        <v>0</v>
      </c>
      <c r="N23" s="48">
        <v>0</v>
      </c>
      <c r="O23" s="49">
        <v>0</v>
      </c>
      <c r="P23" s="48">
        <v>0</v>
      </c>
      <c r="Q23" s="49">
        <v>0</v>
      </c>
      <c r="R23" s="48">
        <v>0</v>
      </c>
      <c r="S23" s="49">
        <v>0</v>
      </c>
      <c r="T23" s="48">
        <v>0</v>
      </c>
      <c r="U23" s="49">
        <v>0</v>
      </c>
    </row>
    <row r="24" spans="1:21" s="24" customFormat="1" ht="12.75">
      <c r="A24" s="79"/>
      <c r="B24" s="50">
        <v>0</v>
      </c>
      <c r="C24" s="51">
        <v>0</v>
      </c>
      <c r="D24" s="50">
        <v>0</v>
      </c>
      <c r="E24" s="51">
        <v>0</v>
      </c>
      <c r="F24" s="50">
        <v>0</v>
      </c>
      <c r="G24" s="51">
        <v>0</v>
      </c>
      <c r="H24" s="50">
        <v>0</v>
      </c>
      <c r="I24" s="51">
        <v>0</v>
      </c>
      <c r="J24" s="50">
        <v>0</v>
      </c>
      <c r="K24" s="51">
        <v>0</v>
      </c>
      <c r="L24" s="50">
        <v>0</v>
      </c>
      <c r="M24" s="51">
        <v>0</v>
      </c>
      <c r="N24" s="50">
        <v>0</v>
      </c>
      <c r="O24" s="51">
        <v>0</v>
      </c>
      <c r="P24" s="50">
        <v>0</v>
      </c>
      <c r="Q24" s="51">
        <v>0</v>
      </c>
      <c r="R24" s="50">
        <v>0</v>
      </c>
      <c r="S24" s="51">
        <v>0</v>
      </c>
      <c r="T24" s="50">
        <v>0</v>
      </c>
      <c r="U24" s="51">
        <v>0</v>
      </c>
    </row>
    <row r="25" spans="1:21" s="26" customFormat="1" ht="23.25" customHeight="1" thickBot="1">
      <c r="A25" s="54" t="s">
        <v>13</v>
      </c>
      <c r="B25" s="47">
        <f>SUM(B11:B24)</f>
        <v>-5</v>
      </c>
      <c r="C25" s="83">
        <f aca="true" t="shared" si="0" ref="C25:U25">SUM(C11:C24)</f>
        <v>-15.5</v>
      </c>
      <c r="D25" s="47">
        <f t="shared" si="0"/>
        <v>-5</v>
      </c>
      <c r="E25" s="83">
        <f t="shared" si="0"/>
        <v>-15.5</v>
      </c>
      <c r="F25" s="47">
        <f t="shared" si="0"/>
        <v>-4</v>
      </c>
      <c r="G25" s="83">
        <f t="shared" si="0"/>
        <v>-22.96</v>
      </c>
      <c r="H25" s="47">
        <f t="shared" si="0"/>
        <v>-4</v>
      </c>
      <c r="I25" s="83">
        <f t="shared" si="0"/>
        <v>-27.32</v>
      </c>
      <c r="J25" s="47">
        <f t="shared" si="0"/>
        <v>-4</v>
      </c>
      <c r="K25" s="83">
        <f t="shared" si="0"/>
        <v>-27.32</v>
      </c>
      <c r="L25" s="47">
        <f t="shared" si="0"/>
        <v>-4</v>
      </c>
      <c r="M25" s="83">
        <f t="shared" si="0"/>
        <v>-27.32</v>
      </c>
      <c r="N25" s="47">
        <f t="shared" si="0"/>
        <v>-5</v>
      </c>
      <c r="O25" s="83">
        <f t="shared" si="0"/>
        <v>-33.65</v>
      </c>
      <c r="P25" s="47">
        <f t="shared" si="0"/>
        <v>-5</v>
      </c>
      <c r="Q25" s="83">
        <f t="shared" si="0"/>
        <v>-33</v>
      </c>
      <c r="R25" s="47">
        <f t="shared" si="0"/>
        <v>-5</v>
      </c>
      <c r="S25" s="83">
        <f t="shared" si="0"/>
        <v>-33</v>
      </c>
      <c r="T25" s="47">
        <f t="shared" si="0"/>
        <v>-4</v>
      </c>
      <c r="U25" s="83">
        <f t="shared" si="0"/>
        <v>-27.32</v>
      </c>
    </row>
    <row r="26" spans="1:21" ht="26.25" thickTop="1">
      <c r="A26" s="31" t="s">
        <v>14</v>
      </c>
      <c r="B26" s="40">
        <v>5</v>
      </c>
      <c r="C26" s="41">
        <v>15.5</v>
      </c>
      <c r="D26" s="42">
        <v>5</v>
      </c>
      <c r="E26" s="43">
        <v>15.5</v>
      </c>
      <c r="F26" s="42">
        <v>4</v>
      </c>
      <c r="G26" s="43">
        <v>22.96</v>
      </c>
      <c r="H26" s="42">
        <v>4</v>
      </c>
      <c r="I26" s="43">
        <v>27.32</v>
      </c>
      <c r="J26" s="42">
        <v>4</v>
      </c>
      <c r="K26" s="43">
        <v>27.32</v>
      </c>
      <c r="L26" s="42">
        <v>4</v>
      </c>
      <c r="M26" s="43">
        <v>27.32</v>
      </c>
      <c r="N26" s="42">
        <v>5</v>
      </c>
      <c r="O26" s="43">
        <v>33.65</v>
      </c>
      <c r="P26" s="42">
        <v>5</v>
      </c>
      <c r="Q26" s="43">
        <v>33</v>
      </c>
      <c r="R26" s="42">
        <v>5</v>
      </c>
      <c r="S26" s="43">
        <v>33</v>
      </c>
      <c r="T26" s="42">
        <v>4</v>
      </c>
      <c r="U26" s="43">
        <v>27.32</v>
      </c>
    </row>
    <row r="27" spans="1:21" s="25" customFormat="1" ht="27" customHeight="1" thickBot="1">
      <c r="A27" s="75" t="s">
        <v>15</v>
      </c>
      <c r="B27" s="52">
        <f>B7+B8+B25+B26</f>
        <v>149</v>
      </c>
      <c r="C27" s="53">
        <f>C7+C8+C25+C26</f>
        <v>461.9</v>
      </c>
      <c r="D27" s="52">
        <f aca="true" t="shared" si="1" ref="D27:U27">D7+D8+D25+D26</f>
        <v>146</v>
      </c>
      <c r="E27" s="53">
        <f t="shared" si="1"/>
        <v>452.6</v>
      </c>
      <c r="F27" s="52">
        <f t="shared" si="1"/>
        <v>159</v>
      </c>
      <c r="G27" s="53">
        <f t="shared" si="1"/>
        <v>833.8</v>
      </c>
      <c r="H27" s="52">
        <f t="shared" si="1"/>
        <v>180</v>
      </c>
      <c r="I27" s="53">
        <f t="shared" si="1"/>
        <v>558.7</v>
      </c>
      <c r="J27" s="52">
        <f t="shared" si="1"/>
        <v>180</v>
      </c>
      <c r="K27" s="53">
        <f t="shared" si="1"/>
        <v>1099.75</v>
      </c>
      <c r="L27" s="52">
        <f t="shared" si="1"/>
        <v>180</v>
      </c>
      <c r="M27" s="53">
        <f t="shared" si="1"/>
        <v>1099.75</v>
      </c>
      <c r="N27" s="52">
        <f t="shared" si="1"/>
        <v>180</v>
      </c>
      <c r="O27" s="53">
        <f t="shared" si="1"/>
        <v>1099.75</v>
      </c>
      <c r="P27" s="52">
        <f t="shared" si="1"/>
        <v>180</v>
      </c>
      <c r="Q27" s="53">
        <f t="shared" si="1"/>
        <v>1103.75</v>
      </c>
      <c r="R27" s="52">
        <f t="shared" si="1"/>
        <v>180</v>
      </c>
      <c r="S27" s="53">
        <f t="shared" si="1"/>
        <v>1099.75</v>
      </c>
      <c r="T27" s="52">
        <f t="shared" si="1"/>
        <v>180</v>
      </c>
      <c r="U27" s="53">
        <f t="shared" si="1"/>
        <v>1103.75</v>
      </c>
    </row>
    <row r="28" spans="1:21" s="22" customFormat="1" ht="25.5" customHeight="1" thickBot="1" thickTop="1">
      <c r="A28" s="76" t="s">
        <v>17</v>
      </c>
      <c r="B28" s="55">
        <f aca="true" t="shared" si="2" ref="B28:U28">B27-B6</f>
        <v>5</v>
      </c>
      <c r="C28" s="56">
        <f t="shared" si="2"/>
        <v>11.899999999999977</v>
      </c>
      <c r="D28" s="57">
        <f t="shared" si="2"/>
        <v>2</v>
      </c>
      <c r="E28" s="56">
        <f t="shared" si="2"/>
        <v>2.6000000000000227</v>
      </c>
      <c r="F28" s="57">
        <f t="shared" si="2"/>
        <v>15</v>
      </c>
      <c r="G28" s="56">
        <f t="shared" si="2"/>
        <v>383.79999999999995</v>
      </c>
      <c r="H28" s="57">
        <f t="shared" si="2"/>
        <v>0</v>
      </c>
      <c r="I28" s="56">
        <f t="shared" si="2"/>
        <v>-539.3</v>
      </c>
      <c r="J28" s="57">
        <f t="shared" si="2"/>
        <v>0</v>
      </c>
      <c r="K28" s="56">
        <f t="shared" si="2"/>
        <v>1.75</v>
      </c>
      <c r="L28" s="57">
        <f t="shared" si="2"/>
        <v>0</v>
      </c>
      <c r="M28" s="56">
        <f t="shared" si="2"/>
        <v>1.75</v>
      </c>
      <c r="N28" s="57">
        <f t="shared" si="2"/>
        <v>0</v>
      </c>
      <c r="O28" s="56">
        <f t="shared" si="2"/>
        <v>1.75</v>
      </c>
      <c r="P28" s="57">
        <f t="shared" si="2"/>
        <v>0</v>
      </c>
      <c r="Q28" s="56">
        <f t="shared" si="2"/>
        <v>5.75</v>
      </c>
      <c r="R28" s="57">
        <f t="shared" si="2"/>
        <v>0</v>
      </c>
      <c r="S28" s="56">
        <f t="shared" si="2"/>
        <v>1.75</v>
      </c>
      <c r="T28" s="57">
        <f t="shared" si="2"/>
        <v>0</v>
      </c>
      <c r="U28" s="56">
        <f t="shared" si="2"/>
        <v>5.75</v>
      </c>
    </row>
    <row r="29" spans="2:21" ht="13.5" thickTop="1">
      <c r="B29" s="37"/>
      <c r="C29" s="38"/>
      <c r="D29" s="21"/>
      <c r="E29" s="38"/>
      <c r="F29" s="21"/>
      <c r="G29" s="38"/>
      <c r="H29" s="21"/>
      <c r="I29" s="38"/>
      <c r="J29" s="21"/>
      <c r="K29" s="38"/>
      <c r="L29" s="21"/>
      <c r="M29" s="38"/>
      <c r="N29" s="21"/>
      <c r="O29" s="38"/>
      <c r="P29" s="21"/>
      <c r="Q29" s="38"/>
      <c r="R29" s="21"/>
      <c r="S29" s="38"/>
      <c r="T29" s="21"/>
      <c r="U29" s="38"/>
    </row>
    <row r="30" spans="1:21" s="4" customFormat="1" ht="27.75" customHeight="1">
      <c r="A30" s="29" t="s">
        <v>2</v>
      </c>
      <c r="B30" s="44">
        <v>0</v>
      </c>
      <c r="C30" s="45">
        <v>0</v>
      </c>
      <c r="D30" s="46">
        <v>0</v>
      </c>
      <c r="E30" s="45">
        <v>0</v>
      </c>
      <c r="F30" s="46">
        <v>0</v>
      </c>
      <c r="G30" s="45">
        <v>0</v>
      </c>
      <c r="H30" s="46">
        <v>0</v>
      </c>
      <c r="I30" s="45">
        <v>0</v>
      </c>
      <c r="J30" s="46">
        <v>0</v>
      </c>
      <c r="K30" s="45">
        <v>0</v>
      </c>
      <c r="L30" s="46">
        <v>0</v>
      </c>
      <c r="M30" s="45">
        <v>0</v>
      </c>
      <c r="N30" s="46">
        <v>0</v>
      </c>
      <c r="O30" s="45">
        <v>0</v>
      </c>
      <c r="P30" s="46">
        <v>0</v>
      </c>
      <c r="Q30" s="45">
        <v>0</v>
      </c>
      <c r="R30" s="46">
        <v>0</v>
      </c>
      <c r="S30" s="45">
        <v>0</v>
      </c>
      <c r="T30" s="46">
        <v>0</v>
      </c>
      <c r="U30" s="45">
        <v>0</v>
      </c>
    </row>
    <row r="31" spans="1:21" s="4" customFormat="1" ht="42" customHeight="1">
      <c r="A31" s="110" t="s">
        <v>24</v>
      </c>
      <c r="B31" s="111">
        <v>0</v>
      </c>
      <c r="C31" s="112">
        <v>0</v>
      </c>
      <c r="D31" s="113">
        <v>0</v>
      </c>
      <c r="E31" s="112">
        <v>0</v>
      </c>
      <c r="F31" s="113">
        <v>0</v>
      </c>
      <c r="G31" s="112">
        <v>0</v>
      </c>
      <c r="H31" s="113">
        <v>0</v>
      </c>
      <c r="I31" s="112">
        <v>0</v>
      </c>
      <c r="J31" s="113">
        <v>0</v>
      </c>
      <c r="K31" s="112">
        <v>0</v>
      </c>
      <c r="L31" s="113">
        <v>0</v>
      </c>
      <c r="M31" s="112">
        <v>0</v>
      </c>
      <c r="N31" s="113">
        <v>0</v>
      </c>
      <c r="O31" s="112">
        <v>0</v>
      </c>
      <c r="P31" s="113">
        <v>0</v>
      </c>
      <c r="Q31" s="112">
        <v>0</v>
      </c>
      <c r="R31" s="113">
        <v>0</v>
      </c>
      <c r="S31" s="112">
        <v>0</v>
      </c>
      <c r="T31" s="113">
        <v>0</v>
      </c>
      <c r="U31" s="112">
        <v>0</v>
      </c>
    </row>
    <row r="32" spans="1:21" ht="13.5" thickBot="1">
      <c r="A32" s="7"/>
      <c r="B32" s="37"/>
      <c r="C32" s="39"/>
      <c r="D32" s="21"/>
      <c r="E32" s="39"/>
      <c r="F32" s="21"/>
      <c r="G32" s="39"/>
      <c r="H32" s="21"/>
      <c r="I32" s="39"/>
      <c r="J32" s="21"/>
      <c r="K32" s="39"/>
      <c r="L32" s="21"/>
      <c r="M32" s="39"/>
      <c r="N32" s="21"/>
      <c r="O32" s="39"/>
      <c r="P32" s="21"/>
      <c r="Q32" s="38"/>
      <c r="R32" s="21"/>
      <c r="S32" s="39"/>
      <c r="T32" s="21"/>
      <c r="U32" s="38"/>
    </row>
    <row r="33" spans="1:21" s="23" customFormat="1" ht="27" customHeight="1" thickBot="1" thickTop="1">
      <c r="A33" s="82" t="s">
        <v>21</v>
      </c>
      <c r="B33" s="58">
        <f aca="true" t="shared" si="3" ref="B33:U33">SUM(B27+B30+B31)</f>
        <v>149</v>
      </c>
      <c r="C33" s="59">
        <f t="shared" si="3"/>
        <v>461.9</v>
      </c>
      <c r="D33" s="60">
        <f t="shared" si="3"/>
        <v>146</v>
      </c>
      <c r="E33" s="59">
        <f t="shared" si="3"/>
        <v>452.6</v>
      </c>
      <c r="F33" s="60">
        <f t="shared" si="3"/>
        <v>159</v>
      </c>
      <c r="G33" s="59">
        <f t="shared" si="3"/>
        <v>833.8</v>
      </c>
      <c r="H33" s="60">
        <f t="shared" si="3"/>
        <v>180</v>
      </c>
      <c r="I33" s="59">
        <f t="shared" si="3"/>
        <v>558.7</v>
      </c>
      <c r="J33" s="60">
        <f t="shared" si="3"/>
        <v>180</v>
      </c>
      <c r="K33" s="59">
        <f t="shared" si="3"/>
        <v>1099.75</v>
      </c>
      <c r="L33" s="60">
        <f t="shared" si="3"/>
        <v>180</v>
      </c>
      <c r="M33" s="59">
        <f t="shared" si="3"/>
        <v>1099.75</v>
      </c>
      <c r="N33" s="60">
        <f t="shared" si="3"/>
        <v>180</v>
      </c>
      <c r="O33" s="59">
        <f t="shared" si="3"/>
        <v>1099.75</v>
      </c>
      <c r="P33" s="60">
        <f t="shared" si="3"/>
        <v>180</v>
      </c>
      <c r="Q33" s="59">
        <f t="shared" si="3"/>
        <v>1103.75</v>
      </c>
      <c r="R33" s="60">
        <f t="shared" si="3"/>
        <v>180</v>
      </c>
      <c r="S33" s="59">
        <f t="shared" si="3"/>
        <v>1099.75</v>
      </c>
      <c r="T33" s="60">
        <f t="shared" si="3"/>
        <v>180</v>
      </c>
      <c r="U33" s="59">
        <f t="shared" si="3"/>
        <v>1103.75</v>
      </c>
    </row>
    <row r="34" spans="1:19" s="20" customFormat="1" ht="15.75" thickTop="1">
      <c r="A34" s="18"/>
      <c r="B34" s="19"/>
      <c r="C34" s="19"/>
      <c r="D34" s="19"/>
      <c r="E34" s="19"/>
      <c r="F34" s="19"/>
      <c r="G34" s="19"/>
      <c r="H34" s="19"/>
      <c r="I34" s="91"/>
      <c r="J34" s="19"/>
      <c r="K34" s="19"/>
      <c r="L34" s="19"/>
      <c r="M34" s="19"/>
      <c r="N34" s="19"/>
      <c r="O34" s="19"/>
      <c r="R34" s="19"/>
      <c r="S34" s="19"/>
    </row>
    <row r="35" spans="1:21" s="2" customFormat="1" ht="13.5" customHeight="1">
      <c r="A35" s="8"/>
      <c r="C35" s="5"/>
      <c r="D35" s="5"/>
      <c r="E35" s="5"/>
      <c r="F35" s="5"/>
      <c r="G35" s="5"/>
      <c r="H35" s="5"/>
      <c r="I35" s="5"/>
      <c r="J35" s="5"/>
      <c r="K35" s="5"/>
      <c r="M35" s="84"/>
      <c r="N35" s="87"/>
      <c r="O35" s="88"/>
      <c r="P35" s="89"/>
      <c r="Q35" s="88"/>
      <c r="R35" s="87"/>
      <c r="S35" s="88"/>
      <c r="T35" s="5"/>
      <c r="U35" s="5"/>
    </row>
    <row r="36" spans="1:19" s="2" customFormat="1" ht="13.5" customHeight="1">
      <c r="A36" s="12"/>
      <c r="B36" s="13"/>
      <c r="D36" s="5"/>
      <c r="N36" s="88"/>
      <c r="O36" s="88"/>
      <c r="P36" s="88"/>
      <c r="Q36" s="88"/>
      <c r="R36" s="88"/>
      <c r="S36" s="88"/>
    </row>
    <row r="37" spans="1:19" ht="13.5" customHeight="1">
      <c r="A37" s="15"/>
      <c r="B37" s="17"/>
      <c r="C37" s="6"/>
      <c r="D37" s="6"/>
      <c r="E37" s="2"/>
      <c r="F37" s="2"/>
      <c r="G37" s="2"/>
      <c r="H37" s="2"/>
      <c r="I37" s="2"/>
      <c r="J37" s="2"/>
      <c r="K37" s="2"/>
      <c r="L37" s="2"/>
      <c r="M37" s="2"/>
      <c r="N37" s="88"/>
      <c r="O37" s="88"/>
      <c r="P37" s="88"/>
      <c r="Q37" s="88"/>
      <c r="R37" s="88"/>
      <c r="S37" s="88"/>
    </row>
    <row r="38" spans="1:19" ht="13.5" customHeight="1" hidden="1">
      <c r="A38" s="16"/>
      <c r="B38" s="14"/>
      <c r="C38" s="10"/>
      <c r="D38" s="10"/>
      <c r="E38" s="10"/>
      <c r="F38" s="11"/>
      <c r="G38" s="11"/>
      <c r="H38" s="11"/>
      <c r="I38" s="11"/>
      <c r="J38" s="2"/>
      <c r="K38" s="2"/>
      <c r="L38" s="2"/>
      <c r="M38" s="2"/>
      <c r="N38" s="88"/>
      <c r="O38" s="88"/>
      <c r="P38" s="88"/>
      <c r="Q38" s="88"/>
      <c r="R38" s="88"/>
      <c r="S38" s="88"/>
    </row>
    <row r="39" spans="1:19" ht="13.5" customHeight="1">
      <c r="A39" s="16"/>
      <c r="B39" s="9"/>
      <c r="C39" s="6"/>
      <c r="D39" s="6"/>
      <c r="E39" s="2"/>
      <c r="F39" s="2"/>
      <c r="G39" s="2"/>
      <c r="H39" s="2"/>
      <c r="I39" s="2"/>
      <c r="J39" s="2"/>
      <c r="K39" s="2"/>
      <c r="L39" s="2"/>
      <c r="M39" s="2"/>
      <c r="N39" s="88"/>
      <c r="O39" s="88"/>
      <c r="P39" s="90"/>
      <c r="Q39" s="90"/>
      <c r="R39" s="88"/>
      <c r="S39" s="88"/>
    </row>
    <row r="40" spans="1:19" ht="13.5" customHeight="1">
      <c r="A40" s="1"/>
      <c r="B40" s="9"/>
      <c r="C40" s="10"/>
      <c r="D40" s="10"/>
      <c r="E40" s="11"/>
      <c r="F40" s="11"/>
      <c r="G40" s="11"/>
      <c r="H40" s="11"/>
      <c r="I40" s="2"/>
      <c r="J40" s="2"/>
      <c r="K40" s="2"/>
      <c r="L40" s="2"/>
      <c r="M40" s="2"/>
      <c r="N40" s="88"/>
      <c r="O40" s="88"/>
      <c r="P40" s="90"/>
      <c r="Q40" s="90"/>
      <c r="R40" s="88"/>
      <c r="S40" s="88"/>
    </row>
    <row r="41" spans="1:17" ht="12.75">
      <c r="A41" s="1"/>
      <c r="B41" s="9"/>
      <c r="C41" s="6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1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/>
  <mergeCells count="15">
    <mergeCell ref="D4:E4"/>
    <mergeCell ref="F4:G4"/>
    <mergeCell ref="H4:I4"/>
    <mergeCell ref="J4:K4"/>
    <mergeCell ref="H2:I3"/>
    <mergeCell ref="L4:M4"/>
    <mergeCell ref="N4:O4"/>
    <mergeCell ref="P4:Q4"/>
    <mergeCell ref="R4:S4"/>
    <mergeCell ref="T4:U4"/>
    <mergeCell ref="A1:D1"/>
    <mergeCell ref="E1:K1"/>
    <mergeCell ref="A2:D2"/>
    <mergeCell ref="A3:A5"/>
    <mergeCell ref="B4:C4"/>
  </mergeCells>
  <conditionalFormatting sqref="C33 E33 G33">
    <cfRule type="cellIs" priority="6" dxfId="12" operator="lessThan" stopIfTrue="1">
      <formula>450</formula>
    </cfRule>
  </conditionalFormatting>
  <conditionalFormatting sqref="K33 M33 O33 Q33 S33 U33">
    <cfRule type="cellIs" priority="5" dxfId="12" operator="lessThan" stopIfTrue="1">
      <formula>1098</formula>
    </cfRule>
  </conditionalFormatting>
  <conditionalFormatting sqref="B33 D33 F33">
    <cfRule type="cellIs" priority="4" dxfId="12" operator="lessThan" stopIfTrue="1">
      <formula>144</formula>
    </cfRule>
  </conditionalFormatting>
  <conditionalFormatting sqref="J33 L33 N33 P33 R33 T33">
    <cfRule type="cellIs" priority="3" dxfId="12" operator="lessThan" stopIfTrue="1">
      <formula>180</formula>
    </cfRule>
  </conditionalFormatting>
  <conditionalFormatting sqref="H33">
    <cfRule type="cellIs" priority="1" dxfId="12" operator="lessThan" stopIfTrue="1">
      <formula>144</formula>
    </cfRule>
  </conditionalFormatting>
  <conditionalFormatting sqref="I33">
    <cfRule type="cellIs" priority="2" dxfId="12" operator="lessThan" stopIfTrue="1">
      <formula>450</formula>
    </cfRule>
  </conditionalFormatting>
  <printOptions gridLines="1"/>
  <pageMargins left="0.5" right="0.5" top="0.75" bottom="0.75" header="0.3" footer="0.3"/>
  <pageSetup fitToHeight="0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OAISD</dc:creator>
  <cp:keywords/>
  <dc:description/>
  <cp:lastModifiedBy>Emily Taylor</cp:lastModifiedBy>
  <cp:lastPrinted>2019-07-23T14:03:10Z</cp:lastPrinted>
  <dcterms:created xsi:type="dcterms:W3CDTF">2013-02-15T16:09:07Z</dcterms:created>
  <dcterms:modified xsi:type="dcterms:W3CDTF">2022-04-13T17:41:08Z</dcterms:modified>
  <cp:category/>
  <cp:version/>
  <cp:contentType/>
  <cp:contentStatus/>
</cp:coreProperties>
</file>